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120" windowWidth="13920" windowHeight="8640" activeTab="0"/>
  </bookViews>
  <sheets>
    <sheet name="бюдж" sheetId="1" r:id="rId1"/>
  </sheets>
  <definedNames>
    <definedName name="_xlnm.Print_Titles" localSheetId="0">'бюдж'!$13:$14</definedName>
  </definedNames>
  <calcPr fullCalcOnLoad="1" refMode="R1C1"/>
</workbook>
</file>

<file path=xl/sharedStrings.xml><?xml version="1.0" encoding="utf-8"?>
<sst xmlns="http://schemas.openxmlformats.org/spreadsheetml/2006/main" count="922" uniqueCount="295">
  <si>
    <t>МО Мгинское городское поселение</t>
  </si>
  <si>
    <t>МО Кировский район Ленинградской области</t>
  </si>
  <si>
    <t>Распределение бюджетных ассигнований</t>
  </si>
  <si>
    <t>по разделам и подразделам, целевым статьям и видам расходов</t>
  </si>
  <si>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</si>
  <si>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</si>
  <si>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</si>
  <si>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</si>
  <si>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</si>
  <si>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</si>
  <si>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</si>
  <si>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</si>
  <si>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</si>
  <si>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</si>
  <si>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</si>
  <si>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</si>
  <si>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</si>
  <si>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</si>
  <si>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</si>
  <si>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</si>
  <si>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</si>
  <si>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</si>
  <si>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</si>
  <si>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</si>
  <si>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</si>
  <si>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</si>
  <si>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002 08 00</t>
  </si>
  <si>
    <t>Обслуживание государственного и муниципального долга</t>
  </si>
  <si>
    <t>0111</t>
  </si>
  <si>
    <t xml:space="preserve"> 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</si>
  <si>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</si>
  <si>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</si>
  <si>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</si>
  <si>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</si>
  <si>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</si>
  <si>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</si>
  <si>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</si>
  <si>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</si>
  <si>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</si>
  <si>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</si>
  <si>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</si>
  <si>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</si>
  <si>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</si>
  <si>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</si>
  <si>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</si>
  <si>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</si>
  <si>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</si>
  <si>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</si>
  <si>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</si>
  <si>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</si>
  <si>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</si>
  <si>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</si>
  <si>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</si>
  <si>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</si>
  <si>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</si>
  <si>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</si>
  <si>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</si>
  <si>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</si>
  <si>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</si>
  <si>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</si>
  <si>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</si>
  <si>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</si>
  <si>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</si>
  <si>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</si>
  <si>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</si>
  <si>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</si>
  <si>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Мероприятия по предупреждению и ликвидации последствий чрезвычайных ситуаций и стихийных бедствий 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</si>
  <si>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</si>
  <si>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</si>
  <si>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</si>
  <si>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противопожарной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</si>
  <si>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</si>
  <si>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</si>
  <si>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</si>
  <si>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</si>
  <si>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</si>
  <si>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</si>
  <si>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</si>
  <si>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</si>
  <si>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</si>
  <si>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</si>
  <si>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</si>
  <si>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</si>
  <si>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</si>
  <si>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</si>
  <si>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</si>
  <si>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</si>
  <si>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</si>
  <si>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</si>
  <si>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</si>
  <si>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</si>
  <si>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</si>
  <si>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</si>
  <si>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</si>
  <si>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</si>
  <si>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</si>
  <si>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</si>
  <si>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</si>
  <si>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</si>
  <si>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</si>
  <si>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</si>
  <si>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</si>
  <si>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</si>
  <si>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</si>
  <si>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</si>
  <si>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</si>
  <si>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Целевые программы муниципальных образований</t>
  </si>
  <si>
    <t>795 00 00</t>
  </si>
  <si>
    <t>Муниципальная адресная программа "По проведению капитального ремонта многоквартирных домов, расположенных на территории МО Мгинское городское поселение МО Кировский район Ленинградской области"</t>
  </si>
  <si>
    <t>795 18 00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</si>
  <si>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</si>
  <si>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</si>
  <si>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</si>
  <si>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</si>
  <si>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</si>
  <si>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</si>
  <si>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</si>
  <si>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</si>
  <si>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</si>
  <si>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</si>
  <si>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</si>
  <si>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</si>
  <si>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 xml:space="preserve">Мероприятия в области коммунального хозяйства </t>
  </si>
  <si>
    <t>351 05 00</t>
  </si>
  <si>
    <t>Поддержка коммунального хозяйства в части увеличения нефинансовых активов</t>
  </si>
  <si>
    <t>351 05 10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</si>
  <si>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</si>
  <si>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</si>
  <si>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</si>
  <si>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</si>
  <si>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</si>
  <si>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водоснабжения и водоотведения</t>
  </si>
  <si>
    <t>351 32 00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</si>
  <si>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</si>
  <si>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</si>
  <si>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</si>
  <si>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</si>
  <si>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</si>
  <si>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</si>
  <si>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</si>
  <si>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</si>
  <si>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</si>
  <si>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</si>
  <si>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</si>
  <si>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</si>
  <si>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</si>
  <si>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</si>
  <si>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351 34 00</t>
  </si>
  <si>
    <t>0800</t>
  </si>
  <si>
    <t>Культура</t>
  </si>
  <si>
    <t>0801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</si>
  <si>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</si>
  <si>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</si>
  <si>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</si>
  <si>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</si>
  <si>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</si>
  <si>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Кинематография</t>
  </si>
  <si>
    <t>0802</t>
  </si>
  <si>
    <t>Мероприятия в сфере культуры, кинематографии и средств массовой информации</t>
  </si>
  <si>
    <t>450 00 00</t>
  </si>
  <si>
    <t>Государственная поддержка в сфере культуры, кинематографии и средств массовой информации</t>
  </si>
  <si>
    <t>450 85 00</t>
  </si>
  <si>
    <t>0806</t>
  </si>
  <si>
    <t>Расходы на прочие мероприятия в области культуры и искусства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</si>
  <si>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</si>
  <si>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</si>
  <si>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</si>
  <si>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Физическая культура и спорт</t>
  </si>
  <si>
    <t>Физкультурно-оздоровительная работа и спортивные мероприятия</t>
  </si>
  <si>
    <t>512 00 00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</si>
  <si>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</si>
  <si>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</si>
  <si>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</si>
  <si>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</si>
  <si>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</si>
  <si>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</si>
  <si>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</si>
  <si>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</si>
  <si>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</si>
  <si>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</si>
  <si>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</si>
  <si>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ВСЕГО</t>
  </si>
  <si>
    <t xml:space="preserve">Расходы на услуги, предоставляемые населению банно- прачечными организациями </t>
  </si>
  <si>
    <t>092 84 01</t>
  </si>
  <si>
    <t>Расходы на повышение квалификации лиц, замещающих мун.должности и должности мун.службы в органах МСУ</t>
  </si>
  <si>
    <t xml:space="preserve">Обеспечение мероприятий по реформированию государственной и муниципальной службы </t>
  </si>
  <si>
    <t>092 84 00</t>
  </si>
  <si>
    <t>Поддержка коммунального хозяйства в части оплаты работ,услуг</t>
  </si>
  <si>
    <t>351 05 50</t>
  </si>
  <si>
    <t>351 05 60</t>
  </si>
  <si>
    <t>Поддержка коммунального хозяйства в части оплаты фактических затрат по теплоснабжению</t>
  </si>
  <si>
    <t>Расходы по благоустройству в части проведения капитального ремонта</t>
  </si>
  <si>
    <t>600 30 00</t>
  </si>
  <si>
    <t>УТВЕРЖДЕНО</t>
  </si>
  <si>
    <t>002 04 10</t>
  </si>
  <si>
    <t>002 04 66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</si>
  <si>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</si>
  <si>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</si>
  <si>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</si>
  <si>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</si>
  <si>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</si>
  <si>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</si>
  <si>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 xml:space="preserve">Обеспечение мероприятий по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</si>
  <si>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</si>
  <si>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</si>
  <si>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>098 02 00</t>
  </si>
  <si>
    <t>098 02 01</t>
  </si>
  <si>
    <t>098 02 02</t>
  </si>
  <si>
    <t>Обеспечение деятельности подведомственных учреждений в части проведения капитального ремонта</t>
  </si>
  <si>
    <t>440 98 00</t>
  </si>
  <si>
    <t>(Приложение 7)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</si>
  <si>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</si>
  <si>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092 03 07</t>
  </si>
  <si>
    <t>Организация и содержание мест захоронения</t>
  </si>
  <si>
    <t>600 04 00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</si>
  <si>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</si>
  <si>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</si>
  <si>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</si>
  <si>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</si>
  <si>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Социальные выплаты</t>
  </si>
  <si>
    <t>1003</t>
  </si>
  <si>
    <t>505 00 00</t>
  </si>
  <si>
    <t>505 86 00</t>
  </si>
  <si>
    <t>505 86 98</t>
  </si>
  <si>
    <t>005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</si>
  <si>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</si>
  <si>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</si>
  <si>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</si>
  <si>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</si>
  <si>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</si>
  <si>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>490 00 00</t>
  </si>
  <si>
    <t>491 00 00</t>
  </si>
  <si>
    <t>491 01 00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</si>
  <si>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</si>
  <si>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за счет средств, переданных районному бюджету на осуществление части полномочий по формированию, утверждению, исполнению и контролю за исполнением бюджета</t>
  </si>
  <si>
    <t>521 06 06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</si>
  <si>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</si>
  <si>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</si>
  <si>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521 06 08</t>
  </si>
  <si>
    <t>338 01 00</t>
  </si>
  <si>
    <t>Расходы на проектирование схем генеральных планов поселений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</si>
  <si>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</si>
  <si>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</si>
  <si>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</si>
  <si>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</si>
  <si>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</si>
  <si>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340 07 02</t>
  </si>
  <si>
    <t>Закупка для государственных нужд техники, производимой на территории Российской Федерации</t>
  </si>
  <si>
    <t>092 03 41</t>
  </si>
  <si>
    <t>Информирование жителей в СМИ о развитии муниципального образования</t>
  </si>
  <si>
    <t>092 03 33</t>
  </si>
  <si>
    <t>Расходы бюджета связанные с проведением мероприятий по работе с неплательщиками по налогам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</si>
  <si>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</si>
  <si>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</si>
  <si>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</si>
  <si>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</si>
  <si>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</si>
  <si>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</si>
  <si>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</si>
  <si>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</si>
  <si>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>Расходы на проведение капитального ремонта по объектам банно-прачечного хозяйства</t>
  </si>
  <si>
    <t>Прочие мероприятия по благоустройству городских округов и поселений</t>
  </si>
  <si>
    <t>решением совета депутатов</t>
  </si>
  <si>
    <t>Поддержка коммунального хозяйства в части оплаты фактических затрат по теплоснабжению(кредиторская задолженнорсть)</t>
  </si>
  <si>
    <t>351 05 61</t>
  </si>
  <si>
    <t>092 03 05</t>
  </si>
  <si>
    <t>Исполнение судебных актов, вступивших в законную силу, по искам к муниципальному образованию</t>
  </si>
  <si>
    <t>092 03 40</t>
  </si>
  <si>
    <t>Расходы бюджета на уплату налогов, государственной пошлины и сборов в бюджеты всех уровней</t>
  </si>
  <si>
    <t>Другие вопросы в области жилищно-коммунального хозяйства</t>
  </si>
  <si>
    <t>0505</t>
  </si>
  <si>
    <t>0029900</t>
  </si>
  <si>
    <t>от "___" _________ 2010 г. №____</t>
  </si>
  <si>
    <t>классификации расходов бюджета на 2011 год</t>
  </si>
  <si>
    <t>Расходы за счет средств, переданных районному бюджету из бюджетов поселений на осуществление части полномочий в сфере архитектуры и градостроительства</t>
  </si>
  <si>
    <t>521 06 05</t>
  </si>
  <si>
    <t>Организация и ведение реестра муниципальной собственности</t>
  </si>
  <si>
    <t>090 02 02</t>
  </si>
  <si>
    <t>1400</t>
  </si>
  <si>
    <t>Прочие межбюджетные трансферты бюбжетам субъектов Российской Федерации и муниципальных образований общего характера</t>
  </si>
  <si>
    <t>1403</t>
  </si>
  <si>
    <t>Прочие межбюджетные трансферты</t>
  </si>
  <si>
    <t xml:space="preserve">Культура и кинематография </t>
  </si>
  <si>
    <t xml:space="preserve">Дворцы и дома культуры, другие учреждения культуры </t>
  </si>
  <si>
    <t xml:space="preserve">Другие вопросы в области культуры, кинематографии </t>
  </si>
  <si>
    <t>0804</t>
  </si>
  <si>
    <t xml:space="preserve">Мероприятия в сфере культуры, кинематографии </t>
  </si>
  <si>
    <t>1300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</si>
  <si>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</si>
  <si>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</si>
  <si>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</si>
  <si>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</si>
  <si>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Мероприятия в области  спорта и физической культуры, туризма</t>
  </si>
  <si>
    <t>0113</t>
  </si>
  <si>
    <t>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</si>
</sst>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b/>
      <sz val="18"/>
      <name val="Arial"/>
      <family val="2"/>
    </font>
    <font>
      <sz val="12"/>
      <color indexed="8"/>
      <name val="Arial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i/>
      <sz val="12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hair"/>
      <right style="thin"/>
      <top style="thin"/>
      <bottom style="hair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8" fillId="0" borderId="6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3" xfId="0" applyNumberFormat="1" applyFont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left" wrapText="1"/>
    </xf>
    <xf numFmtId="49" fontId="10" fillId="0" borderId="9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center"/>
    </xf>
    <xf numFmtId="0" fontId="9" fillId="0" borderId="5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right"/>
    </xf>
    <xf numFmtId="49" fontId="10" fillId="0" borderId="4" xfId="0" applyNumberFormat="1" applyFont="1" applyBorder="1" applyAlignment="1">
      <alignment horizontal="center"/>
    </xf>
    <xf numFmtId="164" fontId="10" fillId="0" borderId="17" xfId="0" applyNumberFormat="1" applyFont="1" applyBorder="1" applyAlignment="1">
      <alignment horizontal="right"/>
    </xf>
    <xf numFmtId="164" fontId="8" fillId="0" borderId="17" xfId="0" applyNumberFormat="1" applyFont="1" applyBorder="1" applyAlignment="1">
      <alignment horizontal="right"/>
    </xf>
    <xf numFmtId="0" fontId="9" fillId="0" borderId="11" xfId="0" applyFont="1" applyFill="1" applyBorder="1" applyAlignment="1">
      <alignment wrapText="1"/>
    </xf>
    <xf numFmtId="49" fontId="10" fillId="0" borderId="4" xfId="0" applyNumberFormat="1" applyFont="1" applyFill="1" applyBorder="1" applyAlignment="1">
      <alignment horizontal="center"/>
    </xf>
    <xf numFmtId="49" fontId="10" fillId="0" borderId="3" xfId="0" applyNumberFormat="1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49" fontId="10" fillId="0" borderId="1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8" fillId="0" borderId="8" xfId="0" applyNumberFormat="1" applyFont="1" applyBorder="1" applyAlignment="1">
      <alignment horizontal="center"/>
    </xf>
    <xf numFmtId="49" fontId="10" fillId="0" borderId="19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49" fontId="10" fillId="0" borderId="7" xfId="0" applyNumberFormat="1" applyFont="1" applyBorder="1" applyAlignment="1">
      <alignment horizontal="center" wrapText="1"/>
    </xf>
    <xf numFmtId="165" fontId="8" fillId="0" borderId="17" xfId="0" applyNumberFormat="1" applyFont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8" fillId="0" borderId="3" xfId="0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8" fillId="0" borderId="4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49" fontId="9" fillId="0" borderId="25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23" xfId="0" applyNumberFormat="1" applyFont="1" applyBorder="1" applyAlignment="1">
      <alignment horizontal="left" wrapText="1"/>
    </xf>
    <xf numFmtId="49" fontId="10" fillId="0" borderId="13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9" fillId="0" borderId="23" xfId="0" applyNumberFormat="1" applyFont="1" applyFill="1" applyBorder="1" applyAlignment="1">
      <alignment horizontal="left" wrapText="1"/>
    </xf>
    <xf numFmtId="49" fontId="9" fillId="0" borderId="25" xfId="0" applyNumberFormat="1" applyFont="1" applyBorder="1" applyAlignment="1">
      <alignment horizontal="left" wrapText="1"/>
    </xf>
    <xf numFmtId="49" fontId="10" fillId="0" borderId="24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left" wrapText="1"/>
    </xf>
    <xf numFmtId="49" fontId="10" fillId="0" borderId="27" xfId="0" applyNumberFormat="1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49" fontId="9" fillId="0" borderId="29" xfId="0" applyNumberFormat="1" applyFont="1" applyBorder="1" applyAlignment="1">
      <alignment horizontal="left" wrapText="1"/>
    </xf>
    <xf numFmtId="49" fontId="10" fillId="0" borderId="19" xfId="0" applyNumberFormat="1" applyFont="1" applyBorder="1" applyAlignment="1">
      <alignment horizontal="left" wrapText="1"/>
    </xf>
    <xf numFmtId="49" fontId="8" fillId="0" borderId="11" xfId="0" applyNumberFormat="1" applyFont="1" applyFill="1" applyBorder="1" applyAlignment="1">
      <alignment horizontal="left" wrapText="1"/>
    </xf>
    <xf numFmtId="49" fontId="9" fillId="0" borderId="25" xfId="0" applyNumberFormat="1" applyFont="1" applyFill="1" applyBorder="1" applyAlignment="1">
      <alignment horizontal="left" wrapText="1"/>
    </xf>
    <xf numFmtId="49" fontId="9" fillId="0" borderId="29" xfId="0" applyNumberFormat="1" applyFont="1" applyFill="1" applyBorder="1" applyAlignment="1">
      <alignment horizontal="left" wrapText="1"/>
    </xf>
    <xf numFmtId="0" fontId="9" fillId="0" borderId="28" xfId="0" applyNumberFormat="1" applyFont="1" applyBorder="1" applyAlignment="1">
      <alignment horizontal="left" wrapText="1"/>
    </xf>
    <xf numFmtId="0" fontId="6" fillId="2" borderId="30" xfId="0" applyFont="1" applyFill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164" fontId="10" fillId="0" borderId="33" xfId="0" applyNumberFormat="1" applyFont="1" applyBorder="1" applyAlignment="1">
      <alignment horizontal="right"/>
    </xf>
    <xf numFmtId="164" fontId="8" fillId="0" borderId="34" xfId="0" applyNumberFormat="1" applyFont="1" applyBorder="1" applyAlignment="1">
      <alignment horizontal="right"/>
    </xf>
    <xf numFmtId="164" fontId="10" fillId="0" borderId="35" xfId="0" applyNumberFormat="1" applyFont="1" applyBorder="1" applyAlignment="1">
      <alignment horizontal="right"/>
    </xf>
    <xf numFmtId="164" fontId="10" fillId="0" borderId="36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164" fontId="8" fillId="0" borderId="37" xfId="0" applyNumberFormat="1" applyFont="1" applyBorder="1" applyAlignment="1">
      <alignment horizontal="right"/>
    </xf>
    <xf numFmtId="164" fontId="8" fillId="0" borderId="31" xfId="0" applyNumberFormat="1" applyFont="1" applyBorder="1" applyAlignment="1">
      <alignment horizontal="right"/>
    </xf>
    <xf numFmtId="164" fontId="10" fillId="0" borderId="38" xfId="0" applyNumberFormat="1" applyFont="1" applyBorder="1" applyAlignment="1">
      <alignment horizontal="right"/>
    </xf>
    <xf numFmtId="164" fontId="8" fillId="0" borderId="36" xfId="0" applyNumberFormat="1" applyFont="1" applyBorder="1" applyAlignment="1">
      <alignment horizontal="right"/>
    </xf>
    <xf numFmtId="164" fontId="8" fillId="0" borderId="32" xfId="0" applyNumberFormat="1" applyFont="1" applyFill="1" applyBorder="1" applyAlignment="1">
      <alignment horizontal="right"/>
    </xf>
    <xf numFmtId="164" fontId="8" fillId="0" borderId="31" xfId="0" applyNumberFormat="1" applyFont="1" applyFill="1" applyBorder="1" applyAlignment="1">
      <alignment horizontal="right"/>
    </xf>
    <xf numFmtId="164" fontId="10" fillId="0" borderId="36" xfId="0" applyNumberFormat="1" applyFont="1" applyFill="1" applyBorder="1" applyAlignment="1">
      <alignment horizontal="right"/>
    </xf>
    <xf numFmtId="164" fontId="10" fillId="0" borderId="38" xfId="0" applyNumberFormat="1" applyFont="1" applyFill="1" applyBorder="1" applyAlignment="1">
      <alignment horizontal="right"/>
    </xf>
    <xf numFmtId="164" fontId="8" fillId="0" borderId="38" xfId="0" applyNumberFormat="1" applyFont="1" applyBorder="1" applyAlignment="1">
      <alignment horizontal="right"/>
    </xf>
    <xf numFmtId="164" fontId="10" fillId="0" borderId="39" xfId="0" applyNumberFormat="1" applyFont="1" applyBorder="1" applyAlignment="1">
      <alignment horizontal="right"/>
    </xf>
    <xf numFmtId="164" fontId="10" fillId="0" borderId="35" xfId="0" applyNumberFormat="1" applyFont="1" applyFill="1" applyBorder="1" applyAlignment="1">
      <alignment horizontal="right"/>
    </xf>
    <xf numFmtId="164" fontId="8" fillId="0" borderId="38" xfId="0" applyNumberFormat="1" applyFont="1" applyFill="1" applyBorder="1" applyAlignment="1">
      <alignment horizontal="right"/>
    </xf>
    <xf numFmtId="49" fontId="10" fillId="0" borderId="40" xfId="0" applyNumberFormat="1" applyFont="1" applyBorder="1" applyAlignment="1">
      <alignment horizontal="left" wrapText="1"/>
    </xf>
    <xf numFmtId="49" fontId="9" fillId="0" borderId="41" xfId="0" applyNumberFormat="1" applyFont="1" applyBorder="1" applyAlignment="1">
      <alignment horizontal="left" wrapText="1"/>
    </xf>
    <xf numFmtId="49" fontId="10" fillId="0" borderId="19" xfId="0" applyNumberFormat="1" applyFont="1" applyFill="1" applyBorder="1" applyAlignment="1">
      <alignment horizontal="left" wrapText="1"/>
    </xf>
    <xf numFmtId="164" fontId="8" fillId="0" borderId="34" xfId="0" applyNumberFormat="1" applyFont="1" applyBorder="1" applyAlignment="1">
      <alignment horizontal="right"/>
    </xf>
    <xf numFmtId="49" fontId="9" fillId="0" borderId="29" xfId="0" applyNumberFormat="1" applyFont="1" applyFill="1" applyBorder="1" applyAlignment="1">
      <alignment horizontal="left" wrapText="1"/>
    </xf>
    <xf numFmtId="49" fontId="9" fillId="0" borderId="22" xfId="0" applyNumberFormat="1" applyFont="1" applyBorder="1" applyAlignment="1">
      <alignment horizontal="left" wrapText="1"/>
    </xf>
    <xf numFmtId="49" fontId="10" fillId="0" borderId="22" xfId="0" applyNumberFormat="1" applyFont="1" applyBorder="1" applyAlignment="1">
      <alignment horizontal="left" wrapText="1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164" fontId="10" fillId="0" borderId="33" xfId="0" applyNumberFormat="1" applyFont="1" applyBorder="1" applyAlignment="1">
      <alignment horizontal="right"/>
    </xf>
    <xf numFmtId="49" fontId="9" fillId="0" borderId="42" xfId="0" applyNumberFormat="1" applyFont="1" applyBorder="1" applyAlignment="1">
      <alignment horizontal="left" wrapText="1"/>
    </xf>
    <xf numFmtId="49" fontId="9" fillId="0" borderId="43" xfId="0" applyNumberFormat="1" applyFont="1" applyBorder="1" applyAlignment="1">
      <alignment horizontal="left" wrapText="1"/>
    </xf>
    <xf numFmtId="49" fontId="10" fillId="0" borderId="44" xfId="0" applyNumberFormat="1" applyFont="1" applyBorder="1" applyAlignment="1">
      <alignment horizontal="left" wrapText="1"/>
    </xf>
    <xf numFmtId="49" fontId="10" fillId="0" borderId="7" xfId="0" applyNumberFormat="1" applyFont="1" applyBorder="1" applyAlignment="1">
      <alignment horizontal="center"/>
    </xf>
    <xf numFmtId="164" fontId="10" fillId="0" borderId="34" xfId="0" applyNumberFormat="1" applyFont="1" applyBorder="1" applyAlignment="1">
      <alignment horizontal="right"/>
    </xf>
    <xf numFmtId="0" fontId="11" fillId="0" borderId="45" xfId="0" applyFont="1" applyBorder="1" applyAlignment="1">
      <alignment wrapText="1"/>
    </xf>
    <xf numFmtId="0" fontId="11" fillId="0" borderId="46" xfId="0" applyFont="1" applyBorder="1" applyAlignment="1">
      <alignment wrapText="1"/>
    </xf>
    <xf numFmtId="49" fontId="9" fillId="0" borderId="47" xfId="0" applyNumberFormat="1" applyFont="1" applyBorder="1" applyAlignment="1">
      <alignment horizontal="left" wrapText="1"/>
    </xf>
    <xf numFmtId="0" fontId="11" fillId="0" borderId="26" xfId="0" applyFont="1" applyBorder="1" applyAlignment="1">
      <alignment wrapText="1"/>
    </xf>
    <xf numFmtId="49" fontId="9" fillId="0" borderId="4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right"/>
    </xf>
    <xf numFmtId="164" fontId="9" fillId="0" borderId="15" xfId="0" applyNumberFormat="1" applyFont="1" applyFill="1" applyBorder="1" applyAlignment="1">
      <alignment horizontal="right"/>
    </xf>
    <xf numFmtId="164" fontId="10" fillId="0" borderId="48" xfId="0" applyNumberFormat="1" applyFont="1" applyFill="1" applyBorder="1" applyAlignment="1">
      <alignment horizontal="right"/>
    </xf>
    <xf numFmtId="164" fontId="8" fillId="0" borderId="32" xfId="0" applyNumberFormat="1" applyFont="1" applyBorder="1" applyAlignment="1">
      <alignment horizontal="right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left" wrapText="1"/>
    </xf>
    <xf numFmtId="49" fontId="9" fillId="0" borderId="26" xfId="0" applyNumberFormat="1" applyFont="1" applyBorder="1" applyAlignment="1">
      <alignment horizontal="left" wrapText="1"/>
    </xf>
    <xf numFmtId="49" fontId="9" fillId="0" borderId="50" xfId="0" applyNumberFormat="1" applyFont="1" applyBorder="1" applyAlignment="1">
      <alignment horizontal="left" wrapText="1"/>
    </xf>
    <xf numFmtId="0" fontId="10" fillId="0" borderId="9" xfId="0" applyNumberFormat="1" applyFont="1" applyBorder="1" applyAlignment="1">
      <alignment horizontal="center"/>
    </xf>
    <xf numFmtId="165" fontId="8" fillId="0" borderId="31" xfId="0" applyNumberFormat="1" applyFont="1" applyBorder="1" applyAlignment="1">
      <alignment horizontal="right"/>
    </xf>
    <xf numFmtId="49" fontId="10" fillId="0" borderId="29" xfId="0" applyNumberFormat="1" applyFont="1" applyFill="1" applyBorder="1" applyAlignment="1">
      <alignment horizontal="left" wrapText="1"/>
    </xf>
    <xf numFmtId="49" fontId="10" fillId="0" borderId="18" xfId="0" applyNumberFormat="1" applyFont="1" applyFill="1" applyBorder="1" applyAlignment="1">
      <alignment horizontal="center"/>
    </xf>
    <xf numFmtId="164" fontId="10" fillId="0" borderId="39" xfId="0" applyNumberFormat="1" applyFont="1" applyFill="1" applyBorder="1" applyAlignment="1">
      <alignment horizontal="right"/>
    </xf>
    <xf numFmtId="49" fontId="8" fillId="0" borderId="51" xfId="0" applyNumberFormat="1" applyFont="1" applyBorder="1" applyAlignment="1">
      <alignment horizontal="left" wrapText="1"/>
    </xf>
    <xf numFmtId="49" fontId="8" fillId="0" borderId="52" xfId="0" applyNumberFormat="1" applyFont="1" applyBorder="1" applyAlignment="1">
      <alignment horizontal="center"/>
    </xf>
    <xf numFmtId="164" fontId="8" fillId="0" borderId="53" xfId="0" applyNumberFormat="1" applyFont="1" applyFill="1" applyBorder="1" applyAlignment="1">
      <alignment horizontal="right"/>
    </xf>
    <xf numFmtId="49" fontId="10" fillId="0" borderId="54" xfId="0" applyNumberFormat="1" applyFont="1" applyFill="1" applyBorder="1" applyAlignment="1">
      <alignment horizontal="left" wrapText="1"/>
    </xf>
    <xf numFmtId="49" fontId="10" fillId="0" borderId="54" xfId="0" applyNumberFormat="1" applyFont="1" applyBorder="1" applyAlignment="1">
      <alignment horizontal="left" wrapText="1"/>
    </xf>
    <xf numFmtId="49" fontId="10" fillId="0" borderId="6" xfId="0" applyNumberFormat="1" applyFont="1" applyFill="1" applyBorder="1" applyAlignment="1">
      <alignment horizontal="center"/>
    </xf>
    <xf numFmtId="164" fontId="10" fillId="0" borderId="55" xfId="0" applyNumberFormat="1" applyFont="1" applyFill="1" applyBorder="1" applyAlignment="1">
      <alignment horizontal="right"/>
    </xf>
    <xf numFmtId="49" fontId="10" fillId="0" borderId="7" xfId="0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164" fontId="10" fillId="0" borderId="35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 wrapText="1"/>
    </xf>
    <xf numFmtId="49" fontId="9" fillId="0" borderId="56" xfId="0" applyNumberFormat="1" applyFont="1" applyBorder="1" applyAlignment="1">
      <alignment horizontal="left" wrapText="1"/>
    </xf>
    <xf numFmtId="49" fontId="10" fillId="0" borderId="14" xfId="0" applyNumberFormat="1" applyFont="1" applyBorder="1" applyAlignment="1">
      <alignment horizontal="left" wrapText="1"/>
    </xf>
    <xf numFmtId="165" fontId="8" fillId="0" borderId="57" xfId="0" applyNumberFormat="1" applyFont="1" applyBorder="1" applyAlignment="1">
      <alignment horizontal="right"/>
    </xf>
    <xf numFmtId="165" fontId="10" fillId="0" borderId="35" xfId="0" applyNumberFormat="1" applyFont="1" applyBorder="1" applyAlignment="1">
      <alignment horizontal="right"/>
    </xf>
    <xf numFmtId="164" fontId="8" fillId="0" borderId="37" xfId="0" applyNumberFormat="1" applyFont="1" applyFill="1" applyBorder="1" applyAlignment="1">
      <alignment horizontal="right"/>
    </xf>
    <xf numFmtId="164" fontId="10" fillId="0" borderId="37" xfId="0" applyNumberFormat="1" applyFont="1" applyFill="1" applyBorder="1" applyAlignment="1">
      <alignment horizontal="right"/>
    </xf>
    <xf numFmtId="49" fontId="8" fillId="0" borderId="13" xfId="0" applyNumberFormat="1" applyFont="1" applyBorder="1" applyAlignment="1">
      <alignment horizontal="left" wrapText="1"/>
    </xf>
    <xf numFmtId="165" fontId="8" fillId="0" borderId="34" xfId="0" applyNumberFormat="1" applyFont="1" applyBorder="1" applyAlignment="1">
      <alignment horizontal="right"/>
    </xf>
    <xf numFmtId="165" fontId="8" fillId="0" borderId="32" xfId="0" applyNumberFormat="1" applyFont="1" applyBorder="1" applyAlignment="1">
      <alignment horizontal="right"/>
    </xf>
    <xf numFmtId="49" fontId="10" fillId="0" borderId="58" xfId="0" applyNumberFormat="1" applyFont="1" applyBorder="1" applyAlignment="1">
      <alignment horizontal="left" wrapText="1"/>
    </xf>
    <xf numFmtId="164" fontId="10" fillId="0" borderId="48" xfId="0" applyNumberFormat="1" applyFont="1" applyBorder="1" applyAlignment="1">
      <alignment horizontal="right"/>
    </xf>
    <xf numFmtId="164" fontId="10" fillId="0" borderId="59" xfId="0" applyNumberFormat="1" applyFont="1" applyBorder="1" applyAlignment="1">
      <alignment horizontal="right"/>
    </xf>
    <xf numFmtId="49" fontId="9" fillId="0" borderId="29" xfId="0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center"/>
    </xf>
    <xf numFmtId="0" fontId="9" fillId="0" borderId="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left" wrapText="1"/>
    </xf>
    <xf numFmtId="164" fontId="10" fillId="0" borderId="31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9" fontId="10" fillId="0" borderId="24" xfId="0" applyNumberFormat="1" applyFont="1" applyFill="1" applyBorder="1" applyAlignment="1">
      <alignment horizontal="left" wrapText="1"/>
    </xf>
    <xf numFmtId="49" fontId="10" fillId="0" borderId="58" xfId="0" applyNumberFormat="1" applyFont="1" applyBorder="1" applyAlignment="1">
      <alignment horizontal="center"/>
    </xf>
    <xf numFmtId="49" fontId="10" fillId="0" borderId="60" xfId="0" applyNumberFormat="1" applyFont="1" applyFill="1" applyBorder="1" applyAlignment="1">
      <alignment horizontal="left" vertical="center" wrapText="1"/>
    </xf>
    <xf numFmtId="49" fontId="10" fillId="0" borderId="9" xfId="0" applyNumberFormat="1" applyFont="1" applyFill="1" applyBorder="1" applyAlignment="1">
      <alignment horizontal="center"/>
    </xf>
    <xf numFmtId="164" fontId="10" fillId="0" borderId="16" xfId="0" applyNumberFormat="1" applyFont="1" applyFill="1" applyBorder="1" applyAlignment="1">
      <alignment horizontal="right"/>
    </xf>
    <xf numFmtId="49" fontId="8" fillId="0" borderId="11" xfId="0" applyNumberFormat="1" applyFont="1" applyBorder="1" applyAlignment="1">
      <alignment horizontal="left" wrapText="1"/>
    </xf>
    <xf numFmtId="165" fontId="8" fillId="0" borderId="61" xfId="0" applyNumberFormat="1" applyFont="1" applyBorder="1" applyAlignment="1">
      <alignment horizontal="right"/>
    </xf>
    <xf numFmtId="49" fontId="9" fillId="0" borderId="3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F222"/>
  <sheetViews>
    <sheetView showGridLines="0" tabSelected="1" view="pageBreakPreview" zoomScale="80" zoomScaleSheetLayoutView="80" workbookViewId="0" topLeftCell="A91">
      <selection activeCell="A99" sqref="A99"/>
    </sheetView>
  </sheetViews>
  <sheetFormatPr defaultColWidth="9.00390625" defaultRowHeight="12.75"/>
  <cols>
    <col min="1" max="1" width="81.875" style="0" customWidth="1"/>
    <col min="2" max="2" width="10.125" style="0" customWidth="1"/>
    <col min="3" max="3" width="11.75390625" style="0" customWidth="1"/>
    <col min="4" max="4" width="16.875" style="0" customWidth="1"/>
    <col min="5" max="5" width="9.375" style="0" customWidth="1"/>
    <col min="6" max="6" width="21.125" style="0" customWidth="1"/>
  </cols>
  <sheetData>
    <row r="1" spans="1:6" ht="15.75" customHeight="1">
      <c r="A1" s="181" t="s">
        <v>193</v>
      </c>
      <c r="B1" s="181"/>
      <c r="C1" s="181"/>
      <c r="D1" s="181"/>
      <c r="E1" s="181"/>
      <c r="F1" s="181"/>
    </row>
    <row r="2" spans="1:6" ht="15.75">
      <c r="A2" s="180" t="s">
        <v>262</v>
      </c>
      <c r="B2" s="180"/>
      <c r="C2" s="180"/>
      <c r="D2" s="180"/>
      <c r="E2" s="180"/>
      <c r="F2" s="180"/>
    </row>
    <row r="3" spans="1:6" ht="15.75">
      <c r="A3" s="180" t="s">
        <v>0</v>
      </c>
      <c r="B3" s="180"/>
      <c r="C3" s="180"/>
      <c r="D3" s="180"/>
      <c r="E3" s="180"/>
      <c r="F3" s="180"/>
    </row>
    <row r="4" spans="1:6" ht="15.75">
      <c r="A4" s="180" t="s">
        <v>1</v>
      </c>
      <c r="B4" s="180"/>
      <c r="C4" s="180"/>
      <c r="D4" s="180"/>
      <c r="E4" s="180"/>
      <c r="F4" s="180"/>
    </row>
    <row r="5" spans="1:6" ht="15.75">
      <c r="A5" s="181" t="s">
        <v>272</v>
      </c>
      <c r="B5" s="181"/>
      <c r="C5" s="181"/>
      <c r="D5" s="181"/>
      <c r="E5" s="181"/>
      <c r="F5" s="181"/>
    </row>
    <row r="6" spans="4:6" ht="15.75">
      <c r="D6" s="181" t="s">
        <v>210</v>
      </c>
      <c r="E6" s="181"/>
      <c r="F6" s="181"/>
    </row>
    <row r="7" spans="1:6" ht="15.75">
      <c r="A7" s="1"/>
      <c r="B7" s="1"/>
      <c r="C7" s="1"/>
      <c r="D7" s="1"/>
      <c r="E7" s="1"/>
      <c r="F7" s="1"/>
    </row>
    <row r="8" spans="1:6" ht="15.75">
      <c r="A8" s="1"/>
      <c r="B8" s="1"/>
      <c r="C8" s="1"/>
      <c r="D8" s="1"/>
      <c r="E8" s="1"/>
      <c r="F8" s="1"/>
    </row>
    <row r="9" spans="1:6" ht="22.5" customHeight="1">
      <c r="A9" s="182" t="s">
        <v>2</v>
      </c>
      <c r="B9" s="182"/>
      <c r="C9" s="182"/>
      <c r="D9" s="182"/>
      <c r="E9" s="182"/>
      <c r="F9" s="182"/>
    </row>
    <row r="10" spans="1:6" ht="19.5" customHeight="1">
      <c r="A10" s="179" t="s">
        <v>3</v>
      </c>
      <c r="B10" s="179"/>
      <c r="C10" s="179"/>
      <c r="D10" s="179"/>
      <c r="E10" s="179"/>
      <c r="F10" s="179"/>
    </row>
    <row r="11" spans="1:6" ht="20.25" customHeight="1">
      <c r="A11" s="179" t="s">
        <v>273</v>
      </c>
      <c r="B11" s="179"/>
      <c r="C11" s="179"/>
      <c r="D11" s="179"/>
      <c r="E11" s="179"/>
      <c r="F11" s="179"/>
    </row>
    <row r="12" ht="13.5" customHeight="1" thickBot="1"/>
    <row r="13" spans="1:6" ht="43.5" customHeight="1" thickBot="1" thickTop="1">
      <c r="A13" s="62" t="s">
        <v>4</v>
      </c>
      <c r="B13" s="2" t="s">
        <v>5</v>
      </c>
      <c r="C13" s="2" t="s">
        <v>6</v>
      </c>
      <c r="D13" s="2" t="s">
        <v>7</v>
      </c>
      <c r="E13" s="2" t="s">
        <v>8</v>
      </c>
      <c r="F13" s="88" t="s">
        <v>9</v>
      </c>
    </row>
    <row r="14" spans="1:6" ht="17.25" customHeight="1" thickTop="1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</row>
    <row r="15" spans="1:6" ht="15.75">
      <c r="A15" s="63" t="s">
        <v>10</v>
      </c>
      <c r="B15" s="4" t="s">
        <v>11</v>
      </c>
      <c r="C15" s="4"/>
      <c r="D15" s="4" t="s">
        <v>12</v>
      </c>
      <c r="E15" s="4" t="s">
        <v>12</v>
      </c>
      <c r="F15" s="89">
        <f>F16+F22+F30+F34</f>
        <v>12460.5</v>
      </c>
    </row>
    <row r="16" spans="1:6" ht="45.75">
      <c r="A16" s="64" t="s">
        <v>13</v>
      </c>
      <c r="B16" s="5" t="s">
        <v>11</v>
      </c>
      <c r="C16" s="6" t="s">
        <v>14</v>
      </c>
      <c r="D16" s="4"/>
      <c r="E16" s="4"/>
      <c r="F16" s="89">
        <f>F17</f>
        <v>1134.3000000000002</v>
      </c>
    </row>
    <row r="17" spans="1:6" ht="45.75">
      <c r="A17" s="64" t="s">
        <v>15</v>
      </c>
      <c r="B17" s="7" t="s">
        <v>11</v>
      </c>
      <c r="C17" s="8" t="s">
        <v>14</v>
      </c>
      <c r="D17" s="8" t="s">
        <v>16</v>
      </c>
      <c r="E17" s="9"/>
      <c r="F17" s="90">
        <f>F18+F20</f>
        <v>1134.3000000000002</v>
      </c>
    </row>
    <row r="18" spans="1:6" ht="15.75">
      <c r="A18" s="64" t="s">
        <v>17</v>
      </c>
      <c r="B18" s="10" t="s">
        <v>11</v>
      </c>
      <c r="C18" s="6" t="s">
        <v>14</v>
      </c>
      <c r="D18" s="6" t="s">
        <v>18</v>
      </c>
      <c r="E18" s="11"/>
      <c r="F18" s="89">
        <f>F19</f>
        <v>471.1</v>
      </c>
    </row>
    <row r="19" spans="1:6" ht="15">
      <c r="A19" s="65" t="s">
        <v>19</v>
      </c>
      <c r="B19" s="12" t="s">
        <v>11</v>
      </c>
      <c r="C19" s="12" t="s">
        <v>14</v>
      </c>
      <c r="D19" s="12" t="s">
        <v>18</v>
      </c>
      <c r="E19" s="12" t="s">
        <v>20</v>
      </c>
      <c r="F19" s="91">
        <v>471.1</v>
      </c>
    </row>
    <row r="20" spans="1:6" ht="30.75">
      <c r="A20" s="66" t="s">
        <v>21</v>
      </c>
      <c r="B20" s="10" t="s">
        <v>11</v>
      </c>
      <c r="C20" s="13" t="s">
        <v>14</v>
      </c>
      <c r="D20" s="13" t="s">
        <v>22</v>
      </c>
      <c r="E20" s="11"/>
      <c r="F20" s="92">
        <f>F21</f>
        <v>663.2</v>
      </c>
    </row>
    <row r="21" spans="1:6" ht="15">
      <c r="A21" s="67" t="s">
        <v>19</v>
      </c>
      <c r="B21" s="14" t="s">
        <v>11</v>
      </c>
      <c r="C21" s="14" t="s">
        <v>14</v>
      </c>
      <c r="D21" s="14" t="s">
        <v>22</v>
      </c>
      <c r="E21" s="14" t="s">
        <v>20</v>
      </c>
      <c r="F21" s="93">
        <v>663.2</v>
      </c>
    </row>
    <row r="22" spans="1:6" ht="45.75">
      <c r="A22" s="64" t="s">
        <v>23</v>
      </c>
      <c r="B22" s="5" t="s">
        <v>11</v>
      </c>
      <c r="C22" s="6" t="s">
        <v>24</v>
      </c>
      <c r="D22" s="4" t="s">
        <v>12</v>
      </c>
      <c r="E22" s="4" t="s">
        <v>12</v>
      </c>
      <c r="F22" s="89">
        <f>F23</f>
        <v>9020.4</v>
      </c>
    </row>
    <row r="23" spans="1:6" ht="45.75">
      <c r="A23" s="68" t="s">
        <v>15</v>
      </c>
      <c r="B23" s="7" t="s">
        <v>11</v>
      </c>
      <c r="C23" s="8" t="s">
        <v>24</v>
      </c>
      <c r="D23" s="8" t="s">
        <v>16</v>
      </c>
      <c r="E23" s="9" t="s">
        <v>12</v>
      </c>
      <c r="F23" s="90">
        <f>F28+F24</f>
        <v>9020.4</v>
      </c>
    </row>
    <row r="24" spans="1:6" ht="15.75">
      <c r="A24" s="64" t="s">
        <v>17</v>
      </c>
      <c r="B24" s="10" t="s">
        <v>11</v>
      </c>
      <c r="C24" s="6" t="s">
        <v>24</v>
      </c>
      <c r="D24" s="6" t="s">
        <v>18</v>
      </c>
      <c r="E24" s="11"/>
      <c r="F24" s="89">
        <f>F26+F25+F27</f>
        <v>8083</v>
      </c>
    </row>
    <row r="25" spans="1:6" ht="15">
      <c r="A25" s="69" t="s">
        <v>19</v>
      </c>
      <c r="B25" s="12" t="s">
        <v>11</v>
      </c>
      <c r="C25" s="12" t="s">
        <v>24</v>
      </c>
      <c r="D25" s="12" t="s">
        <v>18</v>
      </c>
      <c r="E25" s="12" t="s">
        <v>20</v>
      </c>
      <c r="F25" s="117">
        <v>2220.2</v>
      </c>
    </row>
    <row r="26" spans="1:6" ht="15">
      <c r="A26" s="65" t="s">
        <v>19</v>
      </c>
      <c r="B26" s="12" t="s">
        <v>11</v>
      </c>
      <c r="C26" s="12" t="s">
        <v>24</v>
      </c>
      <c r="D26" s="12" t="s">
        <v>194</v>
      </c>
      <c r="E26" s="12" t="s">
        <v>20</v>
      </c>
      <c r="F26" s="91">
        <v>5852.8</v>
      </c>
    </row>
    <row r="27" spans="1:6" ht="15">
      <c r="A27" s="67" t="s">
        <v>19</v>
      </c>
      <c r="B27" s="121" t="s">
        <v>11</v>
      </c>
      <c r="C27" s="121" t="s">
        <v>24</v>
      </c>
      <c r="D27" s="121" t="s">
        <v>195</v>
      </c>
      <c r="E27" s="121" t="s">
        <v>20</v>
      </c>
      <c r="F27" s="93">
        <v>10</v>
      </c>
    </row>
    <row r="28" spans="1:6" ht="30.75">
      <c r="A28" s="64" t="s">
        <v>25</v>
      </c>
      <c r="B28" s="10" t="s">
        <v>11</v>
      </c>
      <c r="C28" s="6" t="s">
        <v>24</v>
      </c>
      <c r="D28" s="6" t="s">
        <v>26</v>
      </c>
      <c r="E28" s="11"/>
      <c r="F28" s="89">
        <f>F29</f>
        <v>937.4</v>
      </c>
    </row>
    <row r="29" spans="1:6" ht="15">
      <c r="A29" s="69" t="s">
        <v>19</v>
      </c>
      <c r="B29" s="14" t="s">
        <v>11</v>
      </c>
      <c r="C29" s="14" t="s">
        <v>24</v>
      </c>
      <c r="D29" s="14" t="s">
        <v>26</v>
      </c>
      <c r="E29" s="14" t="s">
        <v>20</v>
      </c>
      <c r="F29" s="95">
        <v>937.4</v>
      </c>
    </row>
    <row r="30" spans="1:6" ht="15.75">
      <c r="A30" s="68" t="s">
        <v>36</v>
      </c>
      <c r="B30" s="5" t="s">
        <v>11</v>
      </c>
      <c r="C30" s="6" t="s">
        <v>28</v>
      </c>
      <c r="D30" s="4" t="s">
        <v>12</v>
      </c>
      <c r="E30" s="4" t="s">
        <v>12</v>
      </c>
      <c r="F30" s="89">
        <f>F31</f>
        <v>1000</v>
      </c>
    </row>
    <row r="31" spans="1:6" ht="15.75">
      <c r="A31" s="66" t="s">
        <v>36</v>
      </c>
      <c r="B31" s="15" t="s">
        <v>11</v>
      </c>
      <c r="C31" s="6" t="s">
        <v>28</v>
      </c>
      <c r="D31" s="6" t="s">
        <v>37</v>
      </c>
      <c r="E31" s="4" t="s">
        <v>12</v>
      </c>
      <c r="F31" s="89">
        <f>F32</f>
        <v>1000</v>
      </c>
    </row>
    <row r="32" spans="1:6" ht="15.75">
      <c r="A32" s="66" t="s">
        <v>38</v>
      </c>
      <c r="B32" s="16" t="s">
        <v>11</v>
      </c>
      <c r="C32" s="13" t="s">
        <v>28</v>
      </c>
      <c r="D32" s="13" t="s">
        <v>39</v>
      </c>
      <c r="E32" s="12"/>
      <c r="F32" s="92">
        <f>F33</f>
        <v>1000</v>
      </c>
    </row>
    <row r="33" spans="1:6" ht="15">
      <c r="A33" s="69" t="s">
        <v>34</v>
      </c>
      <c r="B33" s="12" t="s">
        <v>11</v>
      </c>
      <c r="C33" s="12" t="s">
        <v>28</v>
      </c>
      <c r="D33" s="12" t="s">
        <v>39</v>
      </c>
      <c r="E33" s="11" t="s">
        <v>35</v>
      </c>
      <c r="F33" s="95">
        <v>1000</v>
      </c>
    </row>
    <row r="34" spans="1:6" ht="15.75">
      <c r="A34" s="68" t="s">
        <v>40</v>
      </c>
      <c r="B34" s="7" t="s">
        <v>11</v>
      </c>
      <c r="C34" s="8" t="s">
        <v>293</v>
      </c>
      <c r="D34" s="9" t="s">
        <v>12</v>
      </c>
      <c r="E34" s="9" t="s">
        <v>12</v>
      </c>
      <c r="F34" s="90">
        <f>F35+F39</f>
        <v>1305.8</v>
      </c>
    </row>
    <row r="35" spans="1:6" ht="45.75">
      <c r="A35" s="68" t="s">
        <v>42</v>
      </c>
      <c r="B35" s="7" t="s">
        <v>11</v>
      </c>
      <c r="C35" s="8" t="s">
        <v>293</v>
      </c>
      <c r="D35" s="8" t="s">
        <v>43</v>
      </c>
      <c r="E35" s="18"/>
      <c r="F35" s="90">
        <f>F36</f>
        <v>150</v>
      </c>
    </row>
    <row r="36" spans="1:6" ht="45.75">
      <c r="A36" s="68" t="s">
        <v>44</v>
      </c>
      <c r="B36" s="7" t="s">
        <v>11</v>
      </c>
      <c r="C36" s="8" t="s">
        <v>293</v>
      </c>
      <c r="D36" s="8" t="s">
        <v>45</v>
      </c>
      <c r="E36" s="36"/>
      <c r="F36" s="90">
        <f>F37</f>
        <v>150</v>
      </c>
    </row>
    <row r="37" spans="1:6" ht="15.75">
      <c r="A37" s="64" t="s">
        <v>276</v>
      </c>
      <c r="B37" s="5" t="s">
        <v>11</v>
      </c>
      <c r="C37" s="6" t="s">
        <v>293</v>
      </c>
      <c r="D37" s="6" t="s">
        <v>277</v>
      </c>
      <c r="E37" s="19"/>
      <c r="F37" s="89">
        <f>F38</f>
        <v>150</v>
      </c>
    </row>
    <row r="38" spans="1:6" ht="15">
      <c r="A38" s="67" t="s">
        <v>19</v>
      </c>
      <c r="B38" s="14" t="s">
        <v>11</v>
      </c>
      <c r="C38" s="14" t="s">
        <v>293</v>
      </c>
      <c r="D38" s="14" t="s">
        <v>277</v>
      </c>
      <c r="E38" s="14" t="s">
        <v>20</v>
      </c>
      <c r="F38" s="93">
        <v>150</v>
      </c>
    </row>
    <row r="39" spans="1:6" ht="30.75">
      <c r="A39" s="68" t="s">
        <v>46</v>
      </c>
      <c r="B39" s="7" t="s">
        <v>11</v>
      </c>
      <c r="C39" s="8" t="s">
        <v>293</v>
      </c>
      <c r="D39" s="8" t="s">
        <v>47</v>
      </c>
      <c r="E39" s="9"/>
      <c r="F39" s="90">
        <f>F40+F55</f>
        <v>1155.8</v>
      </c>
    </row>
    <row r="40" spans="1:6" ht="15.75">
      <c r="A40" s="71" t="s">
        <v>48</v>
      </c>
      <c r="B40" s="7" t="s">
        <v>11</v>
      </c>
      <c r="C40" s="8" t="s">
        <v>293</v>
      </c>
      <c r="D40" s="8" t="s">
        <v>49</v>
      </c>
      <c r="E40" s="20"/>
      <c r="F40" s="90">
        <f>F41+F47+F49+F51+F45+F53+F58+F43</f>
        <v>1155.8</v>
      </c>
    </row>
    <row r="41" spans="1:6" ht="46.5" customHeight="1">
      <c r="A41" s="66" t="s">
        <v>233</v>
      </c>
      <c r="B41" s="21" t="s">
        <v>11</v>
      </c>
      <c r="C41" s="13" t="s">
        <v>293</v>
      </c>
      <c r="D41" s="13" t="s">
        <v>50</v>
      </c>
      <c r="E41" s="4"/>
      <c r="F41" s="96">
        <f>F42</f>
        <v>100</v>
      </c>
    </row>
    <row r="42" spans="1:6" ht="15">
      <c r="A42" s="70" t="s">
        <v>19</v>
      </c>
      <c r="B42" s="14" t="s">
        <v>11</v>
      </c>
      <c r="C42" s="17" t="s">
        <v>293</v>
      </c>
      <c r="D42" s="17" t="s">
        <v>50</v>
      </c>
      <c r="E42" s="17" t="s">
        <v>20</v>
      </c>
      <c r="F42" s="93">
        <v>100</v>
      </c>
    </row>
    <row r="43" spans="1:6" ht="30.75" hidden="1">
      <c r="A43" s="72" t="s">
        <v>266</v>
      </c>
      <c r="B43" s="5" t="s">
        <v>11</v>
      </c>
      <c r="C43" s="6" t="s">
        <v>41</v>
      </c>
      <c r="D43" s="6" t="s">
        <v>265</v>
      </c>
      <c r="E43" s="170"/>
      <c r="F43" s="97">
        <f>F44</f>
        <v>0</v>
      </c>
    </row>
    <row r="44" spans="1:6" ht="15" hidden="1">
      <c r="A44" s="171" t="s">
        <v>19</v>
      </c>
      <c r="B44" s="121" t="s">
        <v>11</v>
      </c>
      <c r="C44" s="121" t="s">
        <v>41</v>
      </c>
      <c r="D44" s="121" t="s">
        <v>265</v>
      </c>
      <c r="E44" s="172" t="s">
        <v>20</v>
      </c>
      <c r="F44" s="93">
        <v>0</v>
      </c>
    </row>
    <row r="45" spans="1:6" ht="30.75">
      <c r="A45" s="22" t="s">
        <v>51</v>
      </c>
      <c r="B45" s="23" t="s">
        <v>11</v>
      </c>
      <c r="C45" s="23" t="s">
        <v>293</v>
      </c>
      <c r="D45" s="23" t="s">
        <v>52</v>
      </c>
      <c r="E45" s="24"/>
      <c r="F45" s="97">
        <f>F46</f>
        <v>150</v>
      </c>
    </row>
    <row r="46" spans="1:6" ht="15">
      <c r="A46" s="25" t="s">
        <v>19</v>
      </c>
      <c r="B46" s="26" t="s">
        <v>11</v>
      </c>
      <c r="C46" s="26" t="s">
        <v>293</v>
      </c>
      <c r="D46" s="26" t="s">
        <v>52</v>
      </c>
      <c r="E46" s="27" t="s">
        <v>20</v>
      </c>
      <c r="F46" s="98">
        <v>150</v>
      </c>
    </row>
    <row r="47" spans="1:6" ht="30.75" hidden="1">
      <c r="A47" s="66" t="s">
        <v>53</v>
      </c>
      <c r="B47" s="21" t="s">
        <v>11</v>
      </c>
      <c r="C47" s="13" t="s">
        <v>41</v>
      </c>
      <c r="D47" s="13" t="s">
        <v>212</v>
      </c>
      <c r="E47" s="4"/>
      <c r="F47" s="96">
        <f>F48</f>
        <v>0</v>
      </c>
    </row>
    <row r="48" spans="1:6" ht="24.75" customHeight="1" hidden="1">
      <c r="A48" s="70" t="s">
        <v>19</v>
      </c>
      <c r="B48" s="14" t="s">
        <v>11</v>
      </c>
      <c r="C48" s="17" t="s">
        <v>41</v>
      </c>
      <c r="D48" s="17" t="s">
        <v>212</v>
      </c>
      <c r="E48" s="17" t="s">
        <v>20</v>
      </c>
      <c r="F48" s="93">
        <v>0</v>
      </c>
    </row>
    <row r="49" spans="1:6" ht="30.75">
      <c r="A49" s="153" t="s">
        <v>241</v>
      </c>
      <c r="B49" s="5" t="s">
        <v>11</v>
      </c>
      <c r="C49" s="23" t="s">
        <v>293</v>
      </c>
      <c r="D49" s="23" t="s">
        <v>242</v>
      </c>
      <c r="E49" s="19"/>
      <c r="F49" s="97">
        <f>F50</f>
        <v>155.8</v>
      </c>
    </row>
    <row r="50" spans="1:6" ht="15">
      <c r="A50" s="154" t="s">
        <v>19</v>
      </c>
      <c r="B50" s="14" t="s">
        <v>11</v>
      </c>
      <c r="C50" s="14" t="s">
        <v>293</v>
      </c>
      <c r="D50" s="14" t="s">
        <v>242</v>
      </c>
      <c r="E50" s="14" t="s">
        <v>20</v>
      </c>
      <c r="F50" s="93">
        <v>155.8</v>
      </c>
    </row>
    <row r="51" spans="1:6" ht="30.75" hidden="1">
      <c r="A51" s="72" t="s">
        <v>251</v>
      </c>
      <c r="B51" s="5" t="s">
        <v>11</v>
      </c>
      <c r="C51" s="23" t="s">
        <v>41</v>
      </c>
      <c r="D51" s="23" t="s">
        <v>250</v>
      </c>
      <c r="E51" s="19"/>
      <c r="F51" s="97">
        <f>F52</f>
        <v>0</v>
      </c>
    </row>
    <row r="52" spans="1:6" ht="15" hidden="1">
      <c r="A52" s="67" t="s">
        <v>19</v>
      </c>
      <c r="B52" s="14" t="s">
        <v>11</v>
      </c>
      <c r="C52" s="14" t="s">
        <v>41</v>
      </c>
      <c r="D52" s="14" t="s">
        <v>250</v>
      </c>
      <c r="E52" s="14" t="s">
        <v>20</v>
      </c>
      <c r="F52" s="93">
        <v>0</v>
      </c>
    </row>
    <row r="53" spans="1:6" ht="30.75" hidden="1">
      <c r="A53" s="73" t="s">
        <v>268</v>
      </c>
      <c r="B53" s="23" t="s">
        <v>11</v>
      </c>
      <c r="C53" s="23" t="s">
        <v>41</v>
      </c>
      <c r="D53" s="23" t="s">
        <v>267</v>
      </c>
      <c r="E53" s="28"/>
      <c r="F53" s="29">
        <f>F54</f>
        <v>0</v>
      </c>
    </row>
    <row r="54" spans="1:6" ht="15" hidden="1">
      <c r="A54" s="74" t="s">
        <v>19</v>
      </c>
      <c r="B54" s="26" t="s">
        <v>11</v>
      </c>
      <c r="C54" s="26" t="s">
        <v>41</v>
      </c>
      <c r="D54" s="26" t="s">
        <v>267</v>
      </c>
      <c r="E54" s="26" t="s">
        <v>20</v>
      </c>
      <c r="F54" s="30">
        <v>0</v>
      </c>
    </row>
    <row r="55" spans="1:6" ht="30.75" hidden="1">
      <c r="A55" s="77" t="s">
        <v>185</v>
      </c>
      <c r="B55" s="38" t="s">
        <v>11</v>
      </c>
      <c r="C55" s="38" t="s">
        <v>41</v>
      </c>
      <c r="D55" s="38" t="s">
        <v>186</v>
      </c>
      <c r="E55" s="40"/>
      <c r="F55" s="42">
        <f>F56</f>
        <v>0</v>
      </c>
    </row>
    <row r="56" spans="1:6" ht="30" customHeight="1" hidden="1">
      <c r="A56" s="72" t="s">
        <v>184</v>
      </c>
      <c r="B56" s="23" t="s">
        <v>11</v>
      </c>
      <c r="C56" s="23" t="s">
        <v>41</v>
      </c>
      <c r="D56" s="23" t="s">
        <v>183</v>
      </c>
      <c r="E56" s="28"/>
      <c r="F56" s="29">
        <f>F57</f>
        <v>0</v>
      </c>
    </row>
    <row r="57" spans="1:6" ht="15" hidden="1">
      <c r="A57" s="74" t="s">
        <v>19</v>
      </c>
      <c r="B57" s="26" t="s">
        <v>11</v>
      </c>
      <c r="C57" s="26" t="s">
        <v>41</v>
      </c>
      <c r="D57" s="26" t="s">
        <v>183</v>
      </c>
      <c r="E57" s="26" t="s">
        <v>20</v>
      </c>
      <c r="F57" s="30"/>
    </row>
    <row r="58" spans="1:6" ht="30.75">
      <c r="A58" s="72" t="s">
        <v>249</v>
      </c>
      <c r="B58" s="5" t="s">
        <v>11</v>
      </c>
      <c r="C58" s="23" t="s">
        <v>293</v>
      </c>
      <c r="D58" s="23" t="s">
        <v>248</v>
      </c>
      <c r="E58" s="19"/>
      <c r="F58" s="29">
        <f>F59</f>
        <v>750</v>
      </c>
    </row>
    <row r="59" spans="1:6" ht="15">
      <c r="A59" s="162" t="s">
        <v>19</v>
      </c>
      <c r="B59" s="14" t="s">
        <v>11</v>
      </c>
      <c r="C59" s="14" t="s">
        <v>293</v>
      </c>
      <c r="D59" s="14" t="s">
        <v>248</v>
      </c>
      <c r="E59" s="14" t="s">
        <v>20</v>
      </c>
      <c r="F59" s="163">
        <v>750</v>
      </c>
    </row>
    <row r="60" spans="1:6" ht="15.75" hidden="1">
      <c r="A60" s="63" t="s">
        <v>54</v>
      </c>
      <c r="B60" s="4" t="s">
        <v>55</v>
      </c>
      <c r="C60" s="4"/>
      <c r="D60" s="4"/>
      <c r="E60" s="4"/>
      <c r="F60" s="89">
        <f>F61</f>
        <v>0</v>
      </c>
    </row>
    <row r="61" spans="1:6" ht="15.75" hidden="1">
      <c r="A61" s="68" t="s">
        <v>56</v>
      </c>
      <c r="B61" s="7" t="s">
        <v>55</v>
      </c>
      <c r="C61" s="8" t="s">
        <v>57</v>
      </c>
      <c r="D61" s="9"/>
      <c r="E61" s="9"/>
      <c r="F61" s="90">
        <f>F62</f>
        <v>0</v>
      </c>
    </row>
    <row r="62" spans="1:6" ht="15.75" hidden="1">
      <c r="A62" s="64" t="s">
        <v>58</v>
      </c>
      <c r="B62" s="7" t="s">
        <v>55</v>
      </c>
      <c r="C62" s="31" t="s">
        <v>57</v>
      </c>
      <c r="D62" s="31" t="s">
        <v>59</v>
      </c>
      <c r="E62" s="18"/>
      <c r="F62" s="99">
        <f>F63</f>
        <v>0</v>
      </c>
    </row>
    <row r="63" spans="1:6" ht="30.75" hidden="1">
      <c r="A63" s="64" t="s">
        <v>60</v>
      </c>
      <c r="B63" s="10" t="s">
        <v>55</v>
      </c>
      <c r="C63" s="6" t="s">
        <v>57</v>
      </c>
      <c r="D63" s="6" t="s">
        <v>61</v>
      </c>
      <c r="E63" s="11"/>
      <c r="F63" s="97">
        <f>F64</f>
        <v>0</v>
      </c>
    </row>
    <row r="64" spans="1:6" ht="15" hidden="1">
      <c r="A64" s="70" t="s">
        <v>19</v>
      </c>
      <c r="B64" s="11" t="s">
        <v>55</v>
      </c>
      <c r="C64" s="11" t="s">
        <v>57</v>
      </c>
      <c r="D64" s="11" t="s">
        <v>61</v>
      </c>
      <c r="E64" s="11" t="s">
        <v>20</v>
      </c>
      <c r="F64" s="95">
        <v>0</v>
      </c>
    </row>
    <row r="65" spans="1:6" ht="15.75" customHeight="1">
      <c r="A65" s="63" t="s">
        <v>62</v>
      </c>
      <c r="B65" s="4" t="s">
        <v>63</v>
      </c>
      <c r="C65" s="4"/>
      <c r="D65" s="4" t="s">
        <v>12</v>
      </c>
      <c r="E65" s="4" t="s">
        <v>12</v>
      </c>
      <c r="F65" s="89">
        <f>F66+F70</f>
        <v>441.1</v>
      </c>
    </row>
    <row r="66" spans="1:6" ht="45.75">
      <c r="A66" s="64" t="s">
        <v>64</v>
      </c>
      <c r="B66" s="5" t="s">
        <v>63</v>
      </c>
      <c r="C66" s="6" t="s">
        <v>65</v>
      </c>
      <c r="D66" s="4" t="s">
        <v>12</v>
      </c>
      <c r="E66" s="4" t="s">
        <v>12</v>
      </c>
      <c r="F66" s="89">
        <f>F67</f>
        <v>201.1</v>
      </c>
    </row>
    <row r="67" spans="1:6" ht="30.75">
      <c r="A67" s="68" t="s">
        <v>66</v>
      </c>
      <c r="B67" s="7" t="s">
        <v>63</v>
      </c>
      <c r="C67" s="8" t="s">
        <v>65</v>
      </c>
      <c r="D67" s="8" t="s">
        <v>67</v>
      </c>
      <c r="E67" s="9" t="s">
        <v>12</v>
      </c>
      <c r="F67" s="90">
        <f>F68</f>
        <v>201.1</v>
      </c>
    </row>
    <row r="68" spans="1:6" ht="45.75">
      <c r="A68" s="66" t="s">
        <v>68</v>
      </c>
      <c r="B68" s="10" t="s">
        <v>63</v>
      </c>
      <c r="C68" s="13" t="s">
        <v>65</v>
      </c>
      <c r="D68" s="13" t="s">
        <v>69</v>
      </c>
      <c r="E68" s="11"/>
      <c r="F68" s="92">
        <f>F69</f>
        <v>201.1</v>
      </c>
    </row>
    <row r="69" spans="1:6" ht="15">
      <c r="A69" s="74" t="s">
        <v>19</v>
      </c>
      <c r="B69" s="11" t="s">
        <v>63</v>
      </c>
      <c r="C69" s="11" t="s">
        <v>65</v>
      </c>
      <c r="D69" s="11" t="s">
        <v>69</v>
      </c>
      <c r="E69" s="11" t="s">
        <v>20</v>
      </c>
      <c r="F69" s="95">
        <v>201.1</v>
      </c>
    </row>
    <row r="70" spans="1:6" ht="15.75">
      <c r="A70" s="64" t="s">
        <v>70</v>
      </c>
      <c r="B70" s="5" t="s">
        <v>63</v>
      </c>
      <c r="C70" s="6" t="s">
        <v>71</v>
      </c>
      <c r="D70" s="4"/>
      <c r="E70" s="4"/>
      <c r="F70" s="89">
        <f>F71</f>
        <v>240</v>
      </c>
    </row>
    <row r="71" spans="1:6" ht="15.75">
      <c r="A71" s="68" t="s">
        <v>72</v>
      </c>
      <c r="B71" s="7" t="s">
        <v>63</v>
      </c>
      <c r="C71" s="8" t="s">
        <v>71</v>
      </c>
      <c r="D71" s="8" t="s">
        <v>73</v>
      </c>
      <c r="E71" s="9"/>
      <c r="F71" s="90">
        <f>F72</f>
        <v>240</v>
      </c>
    </row>
    <row r="72" spans="1:6" ht="30.75">
      <c r="A72" s="66" t="s">
        <v>74</v>
      </c>
      <c r="B72" s="10" t="s">
        <v>63</v>
      </c>
      <c r="C72" s="13" t="s">
        <v>71</v>
      </c>
      <c r="D72" s="13" t="s">
        <v>75</v>
      </c>
      <c r="E72" s="11"/>
      <c r="F72" s="92">
        <f>F73</f>
        <v>240</v>
      </c>
    </row>
    <row r="73" spans="1:6" ht="30">
      <c r="A73" s="67" t="s">
        <v>76</v>
      </c>
      <c r="B73" s="14" t="s">
        <v>63</v>
      </c>
      <c r="C73" s="14" t="s">
        <v>71</v>
      </c>
      <c r="D73" s="14" t="s">
        <v>75</v>
      </c>
      <c r="E73" s="14" t="s">
        <v>77</v>
      </c>
      <c r="F73" s="94">
        <v>240</v>
      </c>
    </row>
    <row r="74" spans="1:6" ht="15.75">
      <c r="A74" s="63" t="s">
        <v>78</v>
      </c>
      <c r="B74" s="4" t="s">
        <v>79</v>
      </c>
      <c r="C74" s="4"/>
      <c r="D74" s="4" t="s">
        <v>12</v>
      </c>
      <c r="E74" s="4" t="s">
        <v>12</v>
      </c>
      <c r="F74" s="89">
        <f>F79+F75</f>
        <v>310</v>
      </c>
    </row>
    <row r="75" spans="1:6" ht="15.75">
      <c r="A75" s="68" t="s">
        <v>80</v>
      </c>
      <c r="B75" s="5" t="s">
        <v>79</v>
      </c>
      <c r="C75" s="6" t="s">
        <v>81</v>
      </c>
      <c r="D75" s="4"/>
      <c r="E75" s="4"/>
      <c r="F75" s="89">
        <f>F76</f>
        <v>10</v>
      </c>
    </row>
    <row r="76" spans="1:6" ht="15.75">
      <c r="A76" s="66" t="s">
        <v>82</v>
      </c>
      <c r="B76" s="5" t="s">
        <v>79</v>
      </c>
      <c r="C76" s="6" t="s">
        <v>81</v>
      </c>
      <c r="D76" s="6" t="s">
        <v>83</v>
      </c>
      <c r="E76" s="4"/>
      <c r="F76" s="89">
        <f>F77</f>
        <v>10</v>
      </c>
    </row>
    <row r="77" spans="1:6" ht="30.75">
      <c r="A77" s="66" t="s">
        <v>84</v>
      </c>
      <c r="B77" s="16" t="s">
        <v>79</v>
      </c>
      <c r="C77" s="13" t="s">
        <v>81</v>
      </c>
      <c r="D77" s="13" t="s">
        <v>85</v>
      </c>
      <c r="E77" s="12"/>
      <c r="F77" s="92">
        <f>F78</f>
        <v>10</v>
      </c>
    </row>
    <row r="78" spans="1:6" ht="15">
      <c r="A78" s="67" t="s">
        <v>19</v>
      </c>
      <c r="B78" s="14" t="s">
        <v>79</v>
      </c>
      <c r="C78" s="14" t="s">
        <v>81</v>
      </c>
      <c r="D78" s="14" t="s">
        <v>85</v>
      </c>
      <c r="E78" s="11" t="s">
        <v>20</v>
      </c>
      <c r="F78" s="95">
        <v>10</v>
      </c>
    </row>
    <row r="79" spans="1:6" ht="15.75">
      <c r="A79" s="68" t="s">
        <v>86</v>
      </c>
      <c r="B79" s="5" t="s">
        <v>79</v>
      </c>
      <c r="C79" s="6" t="s">
        <v>87</v>
      </c>
      <c r="D79" s="4" t="s">
        <v>12</v>
      </c>
      <c r="E79" s="4" t="s">
        <v>12</v>
      </c>
      <c r="F79" s="89">
        <f>F85+F80</f>
        <v>300</v>
      </c>
    </row>
    <row r="80" spans="1:6" ht="30.75" hidden="1">
      <c r="A80" s="118" t="s">
        <v>196</v>
      </c>
      <c r="B80" s="7" t="s">
        <v>79</v>
      </c>
      <c r="C80" s="38" t="s">
        <v>87</v>
      </c>
      <c r="D80" s="38" t="s">
        <v>198</v>
      </c>
      <c r="E80" s="40"/>
      <c r="F80" s="90">
        <f>F83+F81</f>
        <v>0</v>
      </c>
    </row>
    <row r="81" spans="1:6" ht="15.75" hidden="1">
      <c r="A81" s="152" t="s">
        <v>240</v>
      </c>
      <c r="B81" s="5" t="s">
        <v>79</v>
      </c>
      <c r="C81" s="23" t="s">
        <v>87</v>
      </c>
      <c r="D81" s="23" t="s">
        <v>239</v>
      </c>
      <c r="E81" s="56"/>
      <c r="F81" s="111">
        <f>F82</f>
        <v>0</v>
      </c>
    </row>
    <row r="82" spans="1:6" ht="15" hidden="1">
      <c r="A82" s="120" t="s">
        <v>19</v>
      </c>
      <c r="B82" s="121" t="s">
        <v>79</v>
      </c>
      <c r="C82" s="121" t="s">
        <v>87</v>
      </c>
      <c r="D82" s="121" t="s">
        <v>239</v>
      </c>
      <c r="E82" s="121" t="s">
        <v>20</v>
      </c>
      <c r="F82" s="122">
        <v>0</v>
      </c>
    </row>
    <row r="83" spans="1:6" ht="30.75" hidden="1">
      <c r="A83" s="119" t="s">
        <v>197</v>
      </c>
      <c r="B83" s="5" t="s">
        <v>79</v>
      </c>
      <c r="C83" s="23" t="s">
        <v>87</v>
      </c>
      <c r="D83" s="23" t="s">
        <v>199</v>
      </c>
      <c r="E83" s="28"/>
      <c r="F83" s="89">
        <f>F84</f>
        <v>0</v>
      </c>
    </row>
    <row r="84" spans="1:6" ht="15" hidden="1">
      <c r="A84" s="120" t="s">
        <v>19</v>
      </c>
      <c r="B84" s="121" t="s">
        <v>79</v>
      </c>
      <c r="C84" s="121" t="s">
        <v>87</v>
      </c>
      <c r="D84" s="121" t="s">
        <v>199</v>
      </c>
      <c r="E84" s="121" t="s">
        <v>20</v>
      </c>
      <c r="F84" s="151">
        <v>0</v>
      </c>
    </row>
    <row r="85" spans="1:6" ht="30.75">
      <c r="A85" s="66" t="s">
        <v>88</v>
      </c>
      <c r="B85" s="5" t="s">
        <v>79</v>
      </c>
      <c r="C85" s="6" t="s">
        <v>87</v>
      </c>
      <c r="D85" s="6" t="s">
        <v>89</v>
      </c>
      <c r="E85" s="4" t="s">
        <v>12</v>
      </c>
      <c r="F85" s="89">
        <f>F86</f>
        <v>300</v>
      </c>
    </row>
    <row r="86" spans="1:6" ht="15.75">
      <c r="A86" s="66" t="s">
        <v>90</v>
      </c>
      <c r="B86" s="16" t="s">
        <v>79</v>
      </c>
      <c r="C86" s="13" t="s">
        <v>87</v>
      </c>
      <c r="D86" s="13" t="s">
        <v>91</v>
      </c>
      <c r="E86" s="12"/>
      <c r="F86" s="92">
        <f>F87</f>
        <v>300</v>
      </c>
    </row>
    <row r="87" spans="1:6" ht="15">
      <c r="A87" s="67" t="s">
        <v>19</v>
      </c>
      <c r="B87" s="14" t="s">
        <v>79</v>
      </c>
      <c r="C87" s="14" t="s">
        <v>87</v>
      </c>
      <c r="D87" s="14" t="s">
        <v>91</v>
      </c>
      <c r="E87" s="11" t="s">
        <v>20</v>
      </c>
      <c r="F87" s="95">
        <v>300</v>
      </c>
    </row>
    <row r="88" spans="1:6" ht="15.75">
      <c r="A88" s="63" t="s">
        <v>92</v>
      </c>
      <c r="B88" s="4" t="s">
        <v>93</v>
      </c>
      <c r="C88" s="4"/>
      <c r="D88" s="4" t="s">
        <v>12</v>
      </c>
      <c r="E88" s="4" t="s">
        <v>12</v>
      </c>
      <c r="F88" s="89">
        <f>F89+F108+F139+F163</f>
        <v>20091.6</v>
      </c>
    </row>
    <row r="89" spans="1:6" ht="15.75">
      <c r="A89" s="75" t="s">
        <v>94</v>
      </c>
      <c r="B89" s="5" t="s">
        <v>93</v>
      </c>
      <c r="C89" s="6" t="s">
        <v>95</v>
      </c>
      <c r="D89" s="4" t="s">
        <v>12</v>
      </c>
      <c r="E89" s="4" t="s">
        <v>12</v>
      </c>
      <c r="F89" s="89">
        <f>F91+F96+F105</f>
        <v>2000</v>
      </c>
    </row>
    <row r="90" spans="1:6" ht="45.75">
      <c r="A90" s="126" t="s">
        <v>203</v>
      </c>
      <c r="B90" s="5" t="s">
        <v>93</v>
      </c>
      <c r="C90" s="23" t="s">
        <v>95</v>
      </c>
      <c r="D90" s="5" t="s">
        <v>204</v>
      </c>
      <c r="E90" s="127"/>
      <c r="F90" s="128">
        <f>F91+F96+F107</f>
        <v>2000</v>
      </c>
    </row>
    <row r="91" spans="1:6" ht="45.75">
      <c r="A91" s="123" t="s">
        <v>200</v>
      </c>
      <c r="B91" s="7" t="s">
        <v>93</v>
      </c>
      <c r="C91" s="38" t="s">
        <v>95</v>
      </c>
      <c r="D91" s="7" t="s">
        <v>205</v>
      </c>
      <c r="E91" s="38"/>
      <c r="F91" s="128">
        <f>F92+F94</f>
        <v>1140</v>
      </c>
    </row>
    <row r="92" spans="1:6" ht="30.75" hidden="1">
      <c r="A92" s="124" t="s">
        <v>201</v>
      </c>
      <c r="B92" s="10" t="s">
        <v>93</v>
      </c>
      <c r="C92" s="47" t="s">
        <v>95</v>
      </c>
      <c r="D92" s="13" t="s">
        <v>206</v>
      </c>
      <c r="E92" s="23"/>
      <c r="F92" s="129">
        <f>F93</f>
        <v>0</v>
      </c>
    </row>
    <row r="93" spans="1:6" ht="15" hidden="1">
      <c r="A93" s="120" t="s">
        <v>100</v>
      </c>
      <c r="B93" s="121" t="s">
        <v>93</v>
      </c>
      <c r="C93" s="121" t="s">
        <v>95</v>
      </c>
      <c r="D93" s="121" t="s">
        <v>206</v>
      </c>
      <c r="E93" s="121" t="s">
        <v>101</v>
      </c>
      <c r="F93" s="130">
        <v>0</v>
      </c>
    </row>
    <row r="94" spans="1:6" ht="30.75">
      <c r="A94" s="125" t="s">
        <v>202</v>
      </c>
      <c r="B94" s="5" t="s">
        <v>93</v>
      </c>
      <c r="C94" s="23" t="s">
        <v>95</v>
      </c>
      <c r="D94" s="23" t="s">
        <v>207</v>
      </c>
      <c r="E94" s="28"/>
      <c r="F94" s="129">
        <f>F95</f>
        <v>1140</v>
      </c>
    </row>
    <row r="95" spans="1:6" ht="15">
      <c r="A95" s="108" t="s">
        <v>19</v>
      </c>
      <c r="B95" s="26" t="s">
        <v>93</v>
      </c>
      <c r="C95" s="26" t="s">
        <v>95</v>
      </c>
      <c r="D95" s="26" t="s">
        <v>207</v>
      </c>
      <c r="E95" s="26" t="s">
        <v>20</v>
      </c>
      <c r="F95" s="130">
        <v>1140</v>
      </c>
    </row>
    <row r="96" spans="1:6" ht="15.75">
      <c r="A96" s="71" t="s">
        <v>98</v>
      </c>
      <c r="B96" s="7" t="s">
        <v>93</v>
      </c>
      <c r="C96" s="6" t="s">
        <v>95</v>
      </c>
      <c r="D96" s="6" t="s">
        <v>99</v>
      </c>
      <c r="E96" s="32"/>
      <c r="F96" s="90">
        <f>F103+F97+F100</f>
        <v>860</v>
      </c>
    </row>
    <row r="97" spans="1:6" ht="45.75">
      <c r="A97" s="165" t="s">
        <v>104</v>
      </c>
      <c r="B97" s="15" t="s">
        <v>93</v>
      </c>
      <c r="C97" s="166" t="s">
        <v>95</v>
      </c>
      <c r="D97" s="166" t="s">
        <v>243</v>
      </c>
      <c r="E97" s="167"/>
      <c r="F97" s="96">
        <f>F99+F98</f>
        <v>860</v>
      </c>
    </row>
    <row r="98" spans="1:6" ht="15" hidden="1">
      <c r="A98" s="168" t="s">
        <v>100</v>
      </c>
      <c r="B98" s="19" t="s">
        <v>93</v>
      </c>
      <c r="C98" s="19" t="s">
        <v>95</v>
      </c>
      <c r="D98" s="19" t="s">
        <v>243</v>
      </c>
      <c r="E98" s="19" t="s">
        <v>101</v>
      </c>
      <c r="F98" s="169">
        <v>0</v>
      </c>
    </row>
    <row r="99" spans="1:6" ht="15">
      <c r="A99" s="67" t="s">
        <v>100</v>
      </c>
      <c r="B99" s="14" t="s">
        <v>93</v>
      </c>
      <c r="C99" s="14" t="s">
        <v>95</v>
      </c>
      <c r="D99" s="14" t="s">
        <v>243</v>
      </c>
      <c r="E99" s="14" t="s">
        <v>101</v>
      </c>
      <c r="F99" s="93">
        <v>860</v>
      </c>
    </row>
    <row r="100" spans="1:6" ht="15.75" hidden="1">
      <c r="A100" s="72" t="s">
        <v>102</v>
      </c>
      <c r="B100" s="23" t="s">
        <v>93</v>
      </c>
      <c r="C100" s="23" t="s">
        <v>95</v>
      </c>
      <c r="D100" s="33" t="s">
        <v>103</v>
      </c>
      <c r="E100" s="28"/>
      <c r="F100" s="29">
        <f>F102+F101</f>
        <v>0</v>
      </c>
    </row>
    <row r="101" spans="1:6" ht="15" hidden="1">
      <c r="A101" s="146" t="s">
        <v>100</v>
      </c>
      <c r="B101" s="116" t="s">
        <v>93</v>
      </c>
      <c r="C101" s="116" t="s">
        <v>95</v>
      </c>
      <c r="D101" s="116" t="s">
        <v>103</v>
      </c>
      <c r="E101" s="116" t="s">
        <v>101</v>
      </c>
      <c r="F101" s="164">
        <v>0</v>
      </c>
    </row>
    <row r="102" spans="1:6" ht="15" hidden="1">
      <c r="A102" s="78" t="s">
        <v>19</v>
      </c>
      <c r="B102" s="121" t="s">
        <v>93</v>
      </c>
      <c r="C102" s="121" t="s">
        <v>95</v>
      </c>
      <c r="D102" s="121" t="s">
        <v>103</v>
      </c>
      <c r="E102" s="121" t="s">
        <v>20</v>
      </c>
      <c r="F102" s="163">
        <v>0</v>
      </c>
    </row>
    <row r="103" spans="1:6" ht="45.75" hidden="1">
      <c r="A103" s="66" t="s">
        <v>104</v>
      </c>
      <c r="B103" s="15" t="s">
        <v>93</v>
      </c>
      <c r="C103" s="6" t="s">
        <v>95</v>
      </c>
      <c r="D103" s="6" t="s">
        <v>105</v>
      </c>
      <c r="E103" s="34"/>
      <c r="F103" s="89">
        <f>F104</f>
        <v>0</v>
      </c>
    </row>
    <row r="104" spans="1:6" ht="15" hidden="1">
      <c r="A104" s="67" t="s">
        <v>19</v>
      </c>
      <c r="B104" s="14" t="s">
        <v>93</v>
      </c>
      <c r="C104" s="14" t="s">
        <v>95</v>
      </c>
      <c r="D104" s="14" t="s">
        <v>105</v>
      </c>
      <c r="E104" s="14" t="s">
        <v>20</v>
      </c>
      <c r="F104" s="93"/>
    </row>
    <row r="105" spans="1:6" ht="15.75" hidden="1">
      <c r="A105" s="71" t="s">
        <v>106</v>
      </c>
      <c r="B105" s="35" t="s">
        <v>93</v>
      </c>
      <c r="C105" s="8" t="s">
        <v>95</v>
      </c>
      <c r="D105" s="8" t="s">
        <v>107</v>
      </c>
      <c r="E105" s="36"/>
      <c r="F105" s="89">
        <f>F106</f>
        <v>0</v>
      </c>
    </row>
    <row r="106" spans="1:6" ht="60.75" hidden="1">
      <c r="A106" s="76" t="s">
        <v>108</v>
      </c>
      <c r="B106" s="10" t="s">
        <v>93</v>
      </c>
      <c r="C106" s="13" t="s">
        <v>95</v>
      </c>
      <c r="D106" s="13" t="s">
        <v>109</v>
      </c>
      <c r="E106" s="37"/>
      <c r="F106" s="89">
        <f>F107</f>
        <v>0</v>
      </c>
    </row>
    <row r="107" spans="1:6" ht="15" hidden="1">
      <c r="A107" s="67" t="s">
        <v>19</v>
      </c>
      <c r="B107" s="11" t="s">
        <v>93</v>
      </c>
      <c r="C107" s="14" t="s">
        <v>95</v>
      </c>
      <c r="D107" s="14" t="s">
        <v>109</v>
      </c>
      <c r="E107" s="14" t="s">
        <v>20</v>
      </c>
      <c r="F107" s="95">
        <f>1470-1470</f>
        <v>0</v>
      </c>
    </row>
    <row r="108" spans="1:6" ht="15.75">
      <c r="A108" s="64" t="s">
        <v>110</v>
      </c>
      <c r="B108" s="5" t="s">
        <v>93</v>
      </c>
      <c r="C108" s="6" t="s">
        <v>111</v>
      </c>
      <c r="D108" s="4" t="s">
        <v>12</v>
      </c>
      <c r="E108" s="4" t="s">
        <v>12</v>
      </c>
      <c r="F108" s="89">
        <f>F114+F109</f>
        <v>2230</v>
      </c>
    </row>
    <row r="109" spans="1:6" ht="30">
      <c r="A109" s="77" t="s">
        <v>112</v>
      </c>
      <c r="B109" s="38" t="s">
        <v>93</v>
      </c>
      <c r="C109" s="38" t="s">
        <v>111</v>
      </c>
      <c r="D109" s="38" t="s">
        <v>113</v>
      </c>
      <c r="E109" s="38"/>
      <c r="F109" s="39">
        <f>F110+F112</f>
        <v>500</v>
      </c>
    </row>
    <row r="110" spans="1:6" ht="60">
      <c r="A110" s="77" t="s">
        <v>114</v>
      </c>
      <c r="B110" s="38" t="s">
        <v>93</v>
      </c>
      <c r="C110" s="38" t="s">
        <v>111</v>
      </c>
      <c r="D110" s="38" t="s">
        <v>115</v>
      </c>
      <c r="E110" s="38"/>
      <c r="F110" s="39">
        <f>F111</f>
        <v>500</v>
      </c>
    </row>
    <row r="111" spans="1:6" ht="15">
      <c r="A111" s="78" t="s">
        <v>96</v>
      </c>
      <c r="B111" s="40" t="s">
        <v>93</v>
      </c>
      <c r="C111" s="40" t="s">
        <v>111</v>
      </c>
      <c r="D111" s="40" t="s">
        <v>115</v>
      </c>
      <c r="E111" s="40" t="s">
        <v>97</v>
      </c>
      <c r="F111" s="41">
        <v>500</v>
      </c>
    </row>
    <row r="112" spans="1:6" ht="15.75" hidden="1">
      <c r="A112" s="79" t="s">
        <v>116</v>
      </c>
      <c r="B112" s="38" t="s">
        <v>93</v>
      </c>
      <c r="C112" s="38" t="s">
        <v>111</v>
      </c>
      <c r="D112" s="38" t="s">
        <v>117</v>
      </c>
      <c r="E112" s="40"/>
      <c r="F112" s="42">
        <f>F113</f>
        <v>0</v>
      </c>
    </row>
    <row r="113" spans="1:6" ht="15" hidden="1">
      <c r="A113" s="78" t="s">
        <v>96</v>
      </c>
      <c r="B113" s="40" t="s">
        <v>93</v>
      </c>
      <c r="C113" s="40" t="s">
        <v>111</v>
      </c>
      <c r="D113" s="40" t="s">
        <v>117</v>
      </c>
      <c r="E113" s="40" t="s">
        <v>97</v>
      </c>
      <c r="F113" s="41">
        <v>0</v>
      </c>
    </row>
    <row r="114" spans="1:6" ht="15.75">
      <c r="A114" s="68" t="s">
        <v>118</v>
      </c>
      <c r="B114" s="5" t="s">
        <v>93</v>
      </c>
      <c r="C114" s="6" t="s">
        <v>111</v>
      </c>
      <c r="D114" s="4" t="s">
        <v>119</v>
      </c>
      <c r="E114" s="4" t="s">
        <v>12</v>
      </c>
      <c r="F114" s="89">
        <f>F115+F117+F128</f>
        <v>1730</v>
      </c>
    </row>
    <row r="115" spans="1:6" ht="45.75">
      <c r="A115" s="66" t="s">
        <v>120</v>
      </c>
      <c r="B115" s="15" t="s">
        <v>93</v>
      </c>
      <c r="C115" s="6" t="s">
        <v>111</v>
      </c>
      <c r="D115" s="6" t="s">
        <v>121</v>
      </c>
      <c r="E115" s="23"/>
      <c r="F115" s="89">
        <f>F116</f>
        <v>900</v>
      </c>
    </row>
    <row r="116" spans="1:6" ht="15">
      <c r="A116" s="67" t="s">
        <v>100</v>
      </c>
      <c r="B116" s="14" t="s">
        <v>93</v>
      </c>
      <c r="C116" s="14" t="s">
        <v>111</v>
      </c>
      <c r="D116" s="14" t="s">
        <v>121</v>
      </c>
      <c r="E116" s="14" t="s">
        <v>101</v>
      </c>
      <c r="F116" s="93">
        <v>900</v>
      </c>
    </row>
    <row r="117" spans="1:6" ht="15.75">
      <c r="A117" s="72" t="s">
        <v>122</v>
      </c>
      <c r="B117" s="23" t="s">
        <v>93</v>
      </c>
      <c r="C117" s="23" t="s">
        <v>111</v>
      </c>
      <c r="D117" s="23" t="s">
        <v>123</v>
      </c>
      <c r="E117" s="19"/>
      <c r="F117" s="131">
        <f>F120+F122+F124+F126+F137</f>
        <v>830</v>
      </c>
    </row>
    <row r="118" spans="1:6" ht="15" hidden="1">
      <c r="A118" s="80" t="s">
        <v>100</v>
      </c>
      <c r="B118" s="48" t="s">
        <v>93</v>
      </c>
      <c r="C118" s="48" t="s">
        <v>111</v>
      </c>
      <c r="D118" s="48" t="s">
        <v>123</v>
      </c>
      <c r="E118" s="48" t="s">
        <v>101</v>
      </c>
      <c r="F118" s="98">
        <v>0</v>
      </c>
    </row>
    <row r="119" spans="1:6" ht="15" hidden="1">
      <c r="A119" s="67" t="s">
        <v>19</v>
      </c>
      <c r="B119" s="14" t="s">
        <v>93</v>
      </c>
      <c r="C119" s="14" t="s">
        <v>111</v>
      </c>
      <c r="D119" s="14" t="s">
        <v>123</v>
      </c>
      <c r="E119" s="14" t="s">
        <v>20</v>
      </c>
      <c r="F119" s="93">
        <v>0</v>
      </c>
    </row>
    <row r="120" spans="1:6" ht="30.75" hidden="1">
      <c r="A120" s="64" t="s">
        <v>124</v>
      </c>
      <c r="B120" s="5" t="s">
        <v>93</v>
      </c>
      <c r="C120" s="23" t="s">
        <v>111</v>
      </c>
      <c r="D120" s="23" t="s">
        <v>125</v>
      </c>
      <c r="E120" s="19"/>
      <c r="F120" s="97">
        <f>F121</f>
        <v>0</v>
      </c>
    </row>
    <row r="121" spans="1:6" ht="15" hidden="1">
      <c r="A121" s="70" t="s">
        <v>19</v>
      </c>
      <c r="B121" s="17" t="s">
        <v>93</v>
      </c>
      <c r="C121" s="17" t="s">
        <v>111</v>
      </c>
      <c r="D121" s="17" t="s">
        <v>125</v>
      </c>
      <c r="E121" s="17" t="s">
        <v>20</v>
      </c>
      <c r="F121" s="94"/>
    </row>
    <row r="122" spans="1:6" ht="30.75">
      <c r="A122" s="43" t="s">
        <v>182</v>
      </c>
      <c r="B122" s="5" t="s">
        <v>93</v>
      </c>
      <c r="C122" s="23" t="s">
        <v>111</v>
      </c>
      <c r="D122" s="23" t="s">
        <v>126</v>
      </c>
      <c r="E122" s="19"/>
      <c r="F122" s="97">
        <f>F123</f>
        <v>530</v>
      </c>
    </row>
    <row r="123" spans="1:6" ht="15">
      <c r="A123" s="110" t="s">
        <v>100</v>
      </c>
      <c r="B123" s="17" t="s">
        <v>93</v>
      </c>
      <c r="C123" s="17" t="s">
        <v>111</v>
      </c>
      <c r="D123" s="17" t="s">
        <v>126</v>
      </c>
      <c r="E123" s="17" t="s">
        <v>101</v>
      </c>
      <c r="F123" s="94">
        <v>530</v>
      </c>
    </row>
    <row r="124" spans="1:6" ht="30.75">
      <c r="A124" s="109" t="s">
        <v>187</v>
      </c>
      <c r="B124" s="5" t="s">
        <v>93</v>
      </c>
      <c r="C124" s="23" t="s">
        <v>111</v>
      </c>
      <c r="D124" s="23" t="s">
        <v>188</v>
      </c>
      <c r="E124" s="19"/>
      <c r="F124" s="111">
        <f>F125</f>
        <v>300</v>
      </c>
    </row>
    <row r="125" spans="1:6" ht="21" customHeight="1">
      <c r="A125" s="108" t="s">
        <v>19</v>
      </c>
      <c r="B125" s="17" t="s">
        <v>93</v>
      </c>
      <c r="C125" s="17" t="s">
        <v>111</v>
      </c>
      <c r="D125" s="17" t="s">
        <v>188</v>
      </c>
      <c r="E125" s="17" t="s">
        <v>20</v>
      </c>
      <c r="F125" s="94">
        <v>300</v>
      </c>
    </row>
    <row r="126" spans="1:6" ht="30.75" hidden="1">
      <c r="A126" s="112" t="s">
        <v>190</v>
      </c>
      <c r="B126" s="5" t="s">
        <v>93</v>
      </c>
      <c r="C126" s="23" t="s">
        <v>111</v>
      </c>
      <c r="D126" s="23" t="s">
        <v>189</v>
      </c>
      <c r="E126" s="19"/>
      <c r="F126" s="97">
        <f>F127</f>
        <v>0</v>
      </c>
    </row>
    <row r="127" spans="1:6" ht="15" hidden="1">
      <c r="A127" s="110" t="s">
        <v>100</v>
      </c>
      <c r="B127" s="17" t="s">
        <v>93</v>
      </c>
      <c r="C127" s="17" t="s">
        <v>111</v>
      </c>
      <c r="D127" s="17" t="s">
        <v>189</v>
      </c>
      <c r="E127" s="17" t="s">
        <v>101</v>
      </c>
      <c r="F127" s="94">
        <v>0</v>
      </c>
    </row>
    <row r="128" spans="1:6" ht="30.75" hidden="1">
      <c r="A128" s="71" t="s">
        <v>127</v>
      </c>
      <c r="B128" s="7" t="s">
        <v>93</v>
      </c>
      <c r="C128" s="8" t="s">
        <v>111</v>
      </c>
      <c r="D128" s="8" t="s">
        <v>128</v>
      </c>
      <c r="E128" s="44"/>
      <c r="F128" s="100">
        <f>F129+F131+F135+F133</f>
        <v>0</v>
      </c>
    </row>
    <row r="129" spans="1:6" ht="30.75" hidden="1">
      <c r="A129" s="64" t="s">
        <v>129</v>
      </c>
      <c r="B129" s="5" t="s">
        <v>93</v>
      </c>
      <c r="C129" s="6" t="s">
        <v>111</v>
      </c>
      <c r="D129" s="6" t="s">
        <v>130</v>
      </c>
      <c r="E129" s="45"/>
      <c r="F129" s="101">
        <f>F130</f>
        <v>0</v>
      </c>
    </row>
    <row r="130" spans="1:6" ht="15" hidden="1">
      <c r="A130" s="70" t="s">
        <v>19</v>
      </c>
      <c r="B130" s="17" t="s">
        <v>93</v>
      </c>
      <c r="C130" s="17" t="s">
        <v>111</v>
      </c>
      <c r="D130" s="17" t="s">
        <v>130</v>
      </c>
      <c r="E130" s="46" t="s">
        <v>20</v>
      </c>
      <c r="F130" s="102"/>
    </row>
    <row r="131" spans="1:6" ht="30.75" hidden="1">
      <c r="A131" s="64" t="s">
        <v>131</v>
      </c>
      <c r="B131" s="5" t="s">
        <v>93</v>
      </c>
      <c r="C131" s="6" t="s">
        <v>111</v>
      </c>
      <c r="D131" s="6" t="s">
        <v>132</v>
      </c>
      <c r="E131" s="45"/>
      <c r="F131" s="101">
        <f>F132</f>
        <v>0</v>
      </c>
    </row>
    <row r="132" spans="1:6" ht="15" hidden="1">
      <c r="A132" s="67" t="s">
        <v>19</v>
      </c>
      <c r="B132" s="14" t="s">
        <v>93</v>
      </c>
      <c r="C132" s="17" t="s">
        <v>111</v>
      </c>
      <c r="D132" s="17" t="s">
        <v>132</v>
      </c>
      <c r="E132" s="46" t="s">
        <v>20</v>
      </c>
      <c r="F132" s="103">
        <v>0</v>
      </c>
    </row>
    <row r="133" spans="1:6" ht="30.75" hidden="1">
      <c r="A133" s="72" t="s">
        <v>260</v>
      </c>
      <c r="B133" s="23" t="s">
        <v>93</v>
      </c>
      <c r="C133" s="23" t="s">
        <v>136</v>
      </c>
      <c r="D133" s="23" t="s">
        <v>147</v>
      </c>
      <c r="E133" s="19"/>
      <c r="F133" s="97">
        <f>F134</f>
        <v>0</v>
      </c>
    </row>
    <row r="134" spans="1:6" ht="15" hidden="1">
      <c r="A134" s="70" t="s">
        <v>19</v>
      </c>
      <c r="B134" s="17" t="s">
        <v>93</v>
      </c>
      <c r="C134" s="17" t="s">
        <v>136</v>
      </c>
      <c r="D134" s="17" t="s">
        <v>147</v>
      </c>
      <c r="E134" s="17" t="s">
        <v>20</v>
      </c>
      <c r="F134" s="94"/>
    </row>
    <row r="135" spans="1:6" ht="30.75" hidden="1">
      <c r="A135" s="64" t="s">
        <v>133</v>
      </c>
      <c r="B135" s="5" t="s">
        <v>93</v>
      </c>
      <c r="C135" s="6" t="s">
        <v>111</v>
      </c>
      <c r="D135" s="6" t="s">
        <v>134</v>
      </c>
      <c r="E135" s="45"/>
      <c r="F135" s="101">
        <f>F136</f>
        <v>0</v>
      </c>
    </row>
    <row r="136" spans="1:6" ht="15" hidden="1">
      <c r="A136" s="67" t="s">
        <v>19</v>
      </c>
      <c r="B136" s="14" t="s">
        <v>93</v>
      </c>
      <c r="C136" s="17" t="s">
        <v>111</v>
      </c>
      <c r="D136" s="17" t="s">
        <v>134</v>
      </c>
      <c r="E136" s="46" t="s">
        <v>20</v>
      </c>
      <c r="F136" s="103"/>
    </row>
    <row r="137" spans="1:6" ht="45.75" hidden="1">
      <c r="A137" s="112" t="s">
        <v>263</v>
      </c>
      <c r="B137" s="5" t="s">
        <v>93</v>
      </c>
      <c r="C137" s="23" t="s">
        <v>111</v>
      </c>
      <c r="D137" s="23" t="s">
        <v>264</v>
      </c>
      <c r="E137" s="19"/>
      <c r="F137" s="97">
        <f>F138</f>
        <v>0</v>
      </c>
    </row>
    <row r="138" spans="1:6" ht="15" hidden="1">
      <c r="A138" s="110" t="s">
        <v>100</v>
      </c>
      <c r="B138" s="17" t="s">
        <v>93</v>
      </c>
      <c r="C138" s="17" t="s">
        <v>111</v>
      </c>
      <c r="D138" s="17" t="s">
        <v>264</v>
      </c>
      <c r="E138" s="17" t="s">
        <v>101</v>
      </c>
      <c r="F138" s="94">
        <v>0</v>
      </c>
    </row>
    <row r="139" spans="1:6" ht="15.75">
      <c r="A139" s="68" t="s">
        <v>135</v>
      </c>
      <c r="B139" s="35" t="s">
        <v>93</v>
      </c>
      <c r="C139" s="8" t="s">
        <v>136</v>
      </c>
      <c r="D139" s="17"/>
      <c r="E139" s="17"/>
      <c r="F139" s="101">
        <f>F143+F140</f>
        <v>12540.6</v>
      </c>
    </row>
    <row r="140" spans="1:6" ht="31.5" hidden="1">
      <c r="A140" s="159" t="s">
        <v>88</v>
      </c>
      <c r="B140" s="35" t="s">
        <v>93</v>
      </c>
      <c r="C140" s="8" t="s">
        <v>136</v>
      </c>
      <c r="D140" s="35" t="s">
        <v>89</v>
      </c>
      <c r="E140" s="17"/>
      <c r="F140" s="157">
        <f>F141</f>
        <v>0</v>
      </c>
    </row>
    <row r="141" spans="1:6" ht="30.75" hidden="1">
      <c r="A141" s="72" t="s">
        <v>247</v>
      </c>
      <c r="B141" s="35" t="s">
        <v>93</v>
      </c>
      <c r="C141" s="8" t="s">
        <v>136</v>
      </c>
      <c r="D141" s="132" t="s">
        <v>246</v>
      </c>
      <c r="E141" s="17"/>
      <c r="F141" s="157">
        <f>F142</f>
        <v>0</v>
      </c>
    </row>
    <row r="142" spans="1:6" ht="15" hidden="1">
      <c r="A142" s="67" t="s">
        <v>19</v>
      </c>
      <c r="B142" s="26" t="s">
        <v>93</v>
      </c>
      <c r="C142" s="40" t="s">
        <v>136</v>
      </c>
      <c r="D142" s="26" t="s">
        <v>246</v>
      </c>
      <c r="E142" s="26" t="s">
        <v>20</v>
      </c>
      <c r="F142" s="158">
        <v>0</v>
      </c>
    </row>
    <row r="143" spans="1:6" ht="15.75">
      <c r="A143" s="68" t="s">
        <v>135</v>
      </c>
      <c r="B143" s="7" t="s">
        <v>93</v>
      </c>
      <c r="C143" s="8" t="s">
        <v>136</v>
      </c>
      <c r="D143" s="9" t="s">
        <v>137</v>
      </c>
      <c r="E143" s="9" t="s">
        <v>12</v>
      </c>
      <c r="F143" s="90">
        <f>F144+F146+F149+F155+F158+F161+F152</f>
        <v>12540.6</v>
      </c>
    </row>
    <row r="144" spans="1:6" ht="15.75">
      <c r="A144" s="64" t="s">
        <v>138</v>
      </c>
      <c r="B144" s="21" t="s">
        <v>93</v>
      </c>
      <c r="C144" s="21" t="s">
        <v>136</v>
      </c>
      <c r="D144" s="6" t="s">
        <v>139</v>
      </c>
      <c r="E144" s="23"/>
      <c r="F144" s="92">
        <f>F145</f>
        <v>5330.6</v>
      </c>
    </row>
    <row r="145" spans="1:6" ht="15">
      <c r="A145" s="67" t="s">
        <v>19</v>
      </c>
      <c r="B145" s="14" t="s">
        <v>93</v>
      </c>
      <c r="C145" s="14" t="s">
        <v>136</v>
      </c>
      <c r="D145" s="14" t="s">
        <v>139</v>
      </c>
      <c r="E145" s="14" t="s">
        <v>20</v>
      </c>
      <c r="F145" s="93">
        <v>5330.6</v>
      </c>
    </row>
    <row r="146" spans="1:6" ht="45.75">
      <c r="A146" s="66" t="s">
        <v>140</v>
      </c>
      <c r="B146" s="21" t="s">
        <v>93</v>
      </c>
      <c r="C146" s="21" t="s">
        <v>136</v>
      </c>
      <c r="D146" s="6" t="s">
        <v>141</v>
      </c>
      <c r="E146" s="23"/>
      <c r="F146" s="104">
        <f>F147+F148</f>
        <v>5050</v>
      </c>
    </row>
    <row r="147" spans="1:6" ht="15">
      <c r="A147" s="65" t="s">
        <v>100</v>
      </c>
      <c r="B147" s="12" t="s">
        <v>93</v>
      </c>
      <c r="C147" s="12" t="s">
        <v>136</v>
      </c>
      <c r="D147" s="12" t="s">
        <v>141</v>
      </c>
      <c r="E147" s="12" t="s">
        <v>101</v>
      </c>
      <c r="F147" s="91">
        <v>1000</v>
      </c>
    </row>
    <row r="148" spans="1:6" ht="15">
      <c r="A148" s="67" t="s">
        <v>19</v>
      </c>
      <c r="B148" s="14" t="s">
        <v>93</v>
      </c>
      <c r="C148" s="14" t="s">
        <v>136</v>
      </c>
      <c r="D148" s="14" t="s">
        <v>141</v>
      </c>
      <c r="E148" s="14" t="s">
        <v>20</v>
      </c>
      <c r="F148" s="93">
        <v>4050</v>
      </c>
    </row>
    <row r="149" spans="1:6" ht="15.75">
      <c r="A149" s="64" t="s">
        <v>142</v>
      </c>
      <c r="B149" s="21" t="s">
        <v>93</v>
      </c>
      <c r="C149" s="21" t="s">
        <v>136</v>
      </c>
      <c r="D149" s="6" t="s">
        <v>143</v>
      </c>
      <c r="E149" s="23"/>
      <c r="F149" s="96">
        <f>F150+F151</f>
        <v>260</v>
      </c>
    </row>
    <row r="150" spans="1:6" ht="15">
      <c r="A150" s="65" t="s">
        <v>100</v>
      </c>
      <c r="B150" s="12" t="s">
        <v>93</v>
      </c>
      <c r="C150" s="12" t="s">
        <v>136</v>
      </c>
      <c r="D150" s="12" t="s">
        <v>143</v>
      </c>
      <c r="E150" s="12" t="s">
        <v>101</v>
      </c>
      <c r="F150" s="91">
        <v>260</v>
      </c>
    </row>
    <row r="151" spans="1:6" ht="15" hidden="1">
      <c r="A151" s="67" t="s">
        <v>19</v>
      </c>
      <c r="B151" s="14" t="s">
        <v>93</v>
      </c>
      <c r="C151" s="14" t="s">
        <v>136</v>
      </c>
      <c r="D151" s="14" t="s">
        <v>143</v>
      </c>
      <c r="E151" s="14" t="s">
        <v>20</v>
      </c>
      <c r="F151" s="93">
        <v>0</v>
      </c>
    </row>
    <row r="152" spans="1:6" ht="15.75">
      <c r="A152" s="72" t="s">
        <v>213</v>
      </c>
      <c r="B152" s="5" t="s">
        <v>93</v>
      </c>
      <c r="C152" s="23" t="s">
        <v>136</v>
      </c>
      <c r="D152" s="23" t="s">
        <v>214</v>
      </c>
      <c r="E152" s="19"/>
      <c r="F152" s="97">
        <f>F154+F153</f>
        <v>200</v>
      </c>
    </row>
    <row r="153" spans="1:6" ht="15" hidden="1">
      <c r="A153" s="65" t="s">
        <v>100</v>
      </c>
      <c r="B153" s="12" t="s">
        <v>93</v>
      </c>
      <c r="C153" s="12" t="s">
        <v>136</v>
      </c>
      <c r="D153" s="12" t="s">
        <v>214</v>
      </c>
      <c r="E153" s="12" t="s">
        <v>101</v>
      </c>
      <c r="F153" s="117">
        <v>0</v>
      </c>
    </row>
    <row r="154" spans="1:6" ht="15">
      <c r="A154" s="67" t="s">
        <v>19</v>
      </c>
      <c r="B154" s="14" t="s">
        <v>93</v>
      </c>
      <c r="C154" s="14" t="s">
        <v>136</v>
      </c>
      <c r="D154" s="14" t="s">
        <v>214</v>
      </c>
      <c r="E154" s="14" t="s">
        <v>20</v>
      </c>
      <c r="F154" s="93">
        <v>200</v>
      </c>
    </row>
    <row r="155" spans="1:6" ht="30.75">
      <c r="A155" s="66" t="s">
        <v>261</v>
      </c>
      <c r="B155" s="21" t="s">
        <v>93</v>
      </c>
      <c r="C155" s="21" t="s">
        <v>136</v>
      </c>
      <c r="D155" s="13" t="s">
        <v>144</v>
      </c>
      <c r="E155" s="47"/>
      <c r="F155" s="104">
        <f>F156+F157</f>
        <v>800</v>
      </c>
    </row>
    <row r="156" spans="1:6" ht="15">
      <c r="A156" s="80" t="s">
        <v>100</v>
      </c>
      <c r="B156" s="48" t="s">
        <v>93</v>
      </c>
      <c r="C156" s="48" t="s">
        <v>136</v>
      </c>
      <c r="D156" s="48" t="s">
        <v>144</v>
      </c>
      <c r="E156" s="48" t="s">
        <v>101</v>
      </c>
      <c r="F156" s="105">
        <v>300</v>
      </c>
    </row>
    <row r="157" spans="1:6" ht="15">
      <c r="A157" s="67" t="s">
        <v>19</v>
      </c>
      <c r="B157" s="14" t="s">
        <v>93</v>
      </c>
      <c r="C157" s="14" t="s">
        <v>136</v>
      </c>
      <c r="D157" s="14" t="s">
        <v>144</v>
      </c>
      <c r="E157" s="14" t="s">
        <v>20</v>
      </c>
      <c r="F157" s="93">
        <v>500</v>
      </c>
    </row>
    <row r="158" spans="1:6" ht="15.75">
      <c r="A158" s="64" t="s">
        <v>145</v>
      </c>
      <c r="B158" s="21" t="s">
        <v>93</v>
      </c>
      <c r="C158" s="21" t="s">
        <v>136</v>
      </c>
      <c r="D158" s="6" t="s">
        <v>146</v>
      </c>
      <c r="E158" s="23"/>
      <c r="F158" s="89">
        <f>F159+F160</f>
        <v>900</v>
      </c>
    </row>
    <row r="159" spans="1:6" ht="15">
      <c r="A159" s="65" t="s">
        <v>100</v>
      </c>
      <c r="B159" s="12" t="s">
        <v>93</v>
      </c>
      <c r="C159" s="12" t="s">
        <v>136</v>
      </c>
      <c r="D159" s="12" t="s">
        <v>146</v>
      </c>
      <c r="E159" s="12" t="s">
        <v>101</v>
      </c>
      <c r="F159" s="91">
        <v>500</v>
      </c>
    </row>
    <row r="160" spans="1:6" ht="15">
      <c r="A160" s="67" t="s">
        <v>19</v>
      </c>
      <c r="B160" s="14" t="s">
        <v>93</v>
      </c>
      <c r="C160" s="14" t="s">
        <v>136</v>
      </c>
      <c r="D160" s="14" t="s">
        <v>146</v>
      </c>
      <c r="E160" s="14" t="s">
        <v>20</v>
      </c>
      <c r="F160" s="94">
        <v>400</v>
      </c>
    </row>
    <row r="161" spans="1:6" ht="30.75" hidden="1">
      <c r="A161" s="113" t="s">
        <v>191</v>
      </c>
      <c r="B161" s="21" t="s">
        <v>93</v>
      </c>
      <c r="C161" s="23" t="s">
        <v>136</v>
      </c>
      <c r="D161" s="23" t="s">
        <v>192</v>
      </c>
      <c r="E161" s="28"/>
      <c r="F161" s="97">
        <f>F162</f>
        <v>0</v>
      </c>
    </row>
    <row r="162" spans="1:6" ht="15" hidden="1">
      <c r="A162" s="114" t="s">
        <v>19</v>
      </c>
      <c r="B162" s="12" t="s">
        <v>93</v>
      </c>
      <c r="C162" s="115" t="s">
        <v>136</v>
      </c>
      <c r="D162" s="116" t="s">
        <v>192</v>
      </c>
      <c r="E162" s="116" t="s">
        <v>20</v>
      </c>
      <c r="F162" s="94"/>
    </row>
    <row r="163" spans="1:6" ht="15.75">
      <c r="A163" s="79" t="s">
        <v>269</v>
      </c>
      <c r="B163" s="35" t="s">
        <v>93</v>
      </c>
      <c r="C163" s="35" t="s">
        <v>270</v>
      </c>
      <c r="D163" s="26"/>
      <c r="E163" s="26"/>
      <c r="F163" s="99">
        <f>F164</f>
        <v>3321</v>
      </c>
    </row>
    <row r="164" spans="1:6" ht="15.75">
      <c r="A164" s="72" t="s">
        <v>152</v>
      </c>
      <c r="B164" s="5" t="s">
        <v>93</v>
      </c>
      <c r="C164" s="5" t="s">
        <v>270</v>
      </c>
      <c r="D164" s="23" t="s">
        <v>271</v>
      </c>
      <c r="E164" s="23"/>
      <c r="F164" s="97">
        <f>F165</f>
        <v>3321</v>
      </c>
    </row>
    <row r="165" spans="1:6" ht="15">
      <c r="A165" s="67" t="s">
        <v>154</v>
      </c>
      <c r="B165" s="14" t="s">
        <v>93</v>
      </c>
      <c r="C165" s="121" t="s">
        <v>270</v>
      </c>
      <c r="D165" s="121" t="s">
        <v>271</v>
      </c>
      <c r="E165" s="121" t="s">
        <v>155</v>
      </c>
      <c r="F165" s="93">
        <v>3321</v>
      </c>
    </row>
    <row r="166" spans="1:6" ht="15.75" hidden="1">
      <c r="A166" s="79" t="s">
        <v>252</v>
      </c>
      <c r="B166" s="35" t="s">
        <v>256</v>
      </c>
      <c r="C166" s="26"/>
      <c r="D166" s="26"/>
      <c r="E166" s="26"/>
      <c r="F166" s="99">
        <f>F167</f>
        <v>0</v>
      </c>
    </row>
    <row r="167" spans="1:6" ht="15.75" hidden="1">
      <c r="A167" s="77" t="s">
        <v>253</v>
      </c>
      <c r="B167" s="7" t="s">
        <v>256</v>
      </c>
      <c r="C167" s="38" t="s">
        <v>257</v>
      </c>
      <c r="D167" s="40"/>
      <c r="E167" s="40"/>
      <c r="F167" s="131">
        <f>F168</f>
        <v>0</v>
      </c>
    </row>
    <row r="168" spans="1:6" ht="15.75" hidden="1">
      <c r="A168" s="77" t="s">
        <v>254</v>
      </c>
      <c r="B168" s="7" t="s">
        <v>256</v>
      </c>
      <c r="C168" s="38" t="s">
        <v>257</v>
      </c>
      <c r="D168" s="38" t="s">
        <v>258</v>
      </c>
      <c r="E168" s="40"/>
      <c r="F168" s="131">
        <f>F169</f>
        <v>0</v>
      </c>
    </row>
    <row r="169" spans="1:6" ht="15.75" hidden="1">
      <c r="A169" s="72" t="s">
        <v>255</v>
      </c>
      <c r="B169" s="5" t="s">
        <v>256</v>
      </c>
      <c r="C169" s="5" t="s">
        <v>257</v>
      </c>
      <c r="D169" s="5" t="s">
        <v>259</v>
      </c>
      <c r="E169" s="28"/>
      <c r="F169" s="97">
        <f>F170</f>
        <v>0</v>
      </c>
    </row>
    <row r="170" spans="1:6" ht="15" hidden="1">
      <c r="A170" s="65" t="s">
        <v>100</v>
      </c>
      <c r="B170" s="121" t="s">
        <v>256</v>
      </c>
      <c r="C170" s="121" t="s">
        <v>257</v>
      </c>
      <c r="D170" s="121" t="s">
        <v>259</v>
      </c>
      <c r="E170" s="121" t="s">
        <v>101</v>
      </c>
      <c r="F170" s="93">
        <v>0</v>
      </c>
    </row>
    <row r="171" spans="1:6" ht="15.75">
      <c r="A171" s="68" t="s">
        <v>282</v>
      </c>
      <c r="B171" s="9" t="s">
        <v>148</v>
      </c>
      <c r="C171" s="36"/>
      <c r="D171" s="36" t="s">
        <v>12</v>
      </c>
      <c r="E171" s="36" t="s">
        <v>12</v>
      </c>
      <c r="F171" s="90">
        <f>F172+F178+F182</f>
        <v>10538.9</v>
      </c>
    </row>
    <row r="172" spans="1:6" ht="15.75">
      <c r="A172" s="64" t="s">
        <v>149</v>
      </c>
      <c r="B172" s="5" t="s">
        <v>148</v>
      </c>
      <c r="C172" s="6" t="s">
        <v>150</v>
      </c>
      <c r="D172" s="4" t="s">
        <v>12</v>
      </c>
      <c r="E172" s="4" t="s">
        <v>12</v>
      </c>
      <c r="F172" s="89">
        <f>F173</f>
        <v>10238.9</v>
      </c>
    </row>
    <row r="173" spans="1:6" ht="15.75">
      <c r="A173" s="64" t="s">
        <v>283</v>
      </c>
      <c r="B173" s="15" t="s">
        <v>148</v>
      </c>
      <c r="C173" s="6" t="s">
        <v>150</v>
      </c>
      <c r="D173" s="6" t="s">
        <v>151</v>
      </c>
      <c r="E173" s="4" t="s">
        <v>12</v>
      </c>
      <c r="F173" s="89">
        <f>F176+F174</f>
        <v>10238.9</v>
      </c>
    </row>
    <row r="174" spans="1:6" ht="30.75" hidden="1">
      <c r="A174" s="125" t="s">
        <v>208</v>
      </c>
      <c r="B174" s="5" t="s">
        <v>148</v>
      </c>
      <c r="C174" s="23" t="s">
        <v>150</v>
      </c>
      <c r="D174" s="23" t="s">
        <v>209</v>
      </c>
      <c r="E174" s="5"/>
      <c r="F174" s="89">
        <f>F175</f>
        <v>0</v>
      </c>
    </row>
    <row r="175" spans="1:6" ht="15" hidden="1">
      <c r="A175" s="108" t="s">
        <v>154</v>
      </c>
      <c r="B175" s="56" t="s">
        <v>148</v>
      </c>
      <c r="C175" s="26" t="s">
        <v>150</v>
      </c>
      <c r="D175" s="26" t="s">
        <v>209</v>
      </c>
      <c r="E175" s="26" t="s">
        <v>155</v>
      </c>
      <c r="F175" s="122">
        <v>0</v>
      </c>
    </row>
    <row r="176" spans="1:6" ht="15.75">
      <c r="A176" s="64" t="s">
        <v>152</v>
      </c>
      <c r="B176" s="5" t="s">
        <v>148</v>
      </c>
      <c r="C176" s="6" t="s">
        <v>150</v>
      </c>
      <c r="D176" s="6" t="s">
        <v>153</v>
      </c>
      <c r="E176" s="19"/>
      <c r="F176" s="89">
        <f>F177</f>
        <v>10238.9</v>
      </c>
    </row>
    <row r="177" spans="1:6" ht="15">
      <c r="A177" s="67" t="s">
        <v>154</v>
      </c>
      <c r="B177" s="49" t="s">
        <v>148</v>
      </c>
      <c r="C177" s="14" t="s">
        <v>150</v>
      </c>
      <c r="D177" s="14" t="s">
        <v>153</v>
      </c>
      <c r="E177" s="49" t="s">
        <v>155</v>
      </c>
      <c r="F177" s="98">
        <v>10238.9</v>
      </c>
    </row>
    <row r="178" spans="1:6" ht="15.75" hidden="1">
      <c r="A178" s="64" t="s">
        <v>156</v>
      </c>
      <c r="B178" s="5" t="s">
        <v>148</v>
      </c>
      <c r="C178" s="6" t="s">
        <v>157</v>
      </c>
      <c r="D178" s="4"/>
      <c r="E178" s="4"/>
      <c r="F178" s="89">
        <f>F179</f>
        <v>0</v>
      </c>
    </row>
    <row r="179" spans="1:6" ht="30.75" hidden="1">
      <c r="A179" s="64" t="s">
        <v>158</v>
      </c>
      <c r="B179" s="15" t="s">
        <v>148</v>
      </c>
      <c r="C179" s="6" t="s">
        <v>157</v>
      </c>
      <c r="D179" s="6" t="s">
        <v>159</v>
      </c>
      <c r="E179" s="4"/>
      <c r="F179" s="89">
        <f>F180</f>
        <v>0</v>
      </c>
    </row>
    <row r="180" spans="1:6" ht="30.75" hidden="1">
      <c r="A180" s="64" t="s">
        <v>160</v>
      </c>
      <c r="B180" s="5" t="s">
        <v>148</v>
      </c>
      <c r="C180" s="6" t="s">
        <v>157</v>
      </c>
      <c r="D180" s="6" t="s">
        <v>161</v>
      </c>
      <c r="E180" s="19"/>
      <c r="F180" s="89">
        <f>F181</f>
        <v>0</v>
      </c>
    </row>
    <row r="181" spans="1:6" ht="15" hidden="1">
      <c r="A181" s="67" t="s">
        <v>19</v>
      </c>
      <c r="B181" s="14" t="s">
        <v>148</v>
      </c>
      <c r="C181" s="14" t="s">
        <v>157</v>
      </c>
      <c r="D181" s="14" t="s">
        <v>161</v>
      </c>
      <c r="E181" s="14" t="s">
        <v>20</v>
      </c>
      <c r="F181" s="93"/>
    </row>
    <row r="182" spans="1:6" ht="15.75">
      <c r="A182" s="68" t="s">
        <v>284</v>
      </c>
      <c r="B182" s="7" t="s">
        <v>148</v>
      </c>
      <c r="C182" s="8" t="s">
        <v>285</v>
      </c>
      <c r="D182" s="9" t="s">
        <v>12</v>
      </c>
      <c r="E182" s="9" t="s">
        <v>12</v>
      </c>
      <c r="F182" s="90">
        <f>F183</f>
        <v>300</v>
      </c>
    </row>
    <row r="183" spans="1:6" ht="15.75">
      <c r="A183" s="64" t="s">
        <v>286</v>
      </c>
      <c r="B183" s="15" t="s">
        <v>148</v>
      </c>
      <c r="C183" s="6" t="s">
        <v>285</v>
      </c>
      <c r="D183" s="6" t="s">
        <v>159</v>
      </c>
      <c r="E183" s="4" t="s">
        <v>12</v>
      </c>
      <c r="F183" s="89">
        <f>F184+F186</f>
        <v>300</v>
      </c>
    </row>
    <row r="184" spans="1:6" ht="30.75">
      <c r="A184" s="64" t="s">
        <v>163</v>
      </c>
      <c r="B184" s="5" t="s">
        <v>148</v>
      </c>
      <c r="C184" s="6" t="s">
        <v>285</v>
      </c>
      <c r="D184" s="6" t="s">
        <v>164</v>
      </c>
      <c r="E184" s="19" t="s">
        <v>12</v>
      </c>
      <c r="F184" s="89">
        <f>F185</f>
        <v>300</v>
      </c>
    </row>
    <row r="185" spans="1:6" ht="15">
      <c r="A185" s="67" t="s">
        <v>154</v>
      </c>
      <c r="B185" s="14" t="s">
        <v>148</v>
      </c>
      <c r="C185" s="14" t="s">
        <v>285</v>
      </c>
      <c r="D185" s="14" t="s">
        <v>164</v>
      </c>
      <c r="E185" s="14" t="s">
        <v>155</v>
      </c>
      <c r="F185" s="93">
        <v>300</v>
      </c>
    </row>
    <row r="186" spans="1:6" ht="30.75" hidden="1">
      <c r="A186" s="64" t="s">
        <v>165</v>
      </c>
      <c r="B186" s="5" t="s">
        <v>148</v>
      </c>
      <c r="C186" s="6" t="s">
        <v>162</v>
      </c>
      <c r="D186" s="6" t="s">
        <v>166</v>
      </c>
      <c r="E186" s="19"/>
      <c r="F186" s="89">
        <f>F187</f>
        <v>0</v>
      </c>
    </row>
    <row r="187" spans="1:6" ht="15" hidden="1">
      <c r="A187" s="67" t="s">
        <v>19</v>
      </c>
      <c r="B187" s="14" t="s">
        <v>148</v>
      </c>
      <c r="C187" s="14" t="s">
        <v>162</v>
      </c>
      <c r="D187" s="14" t="s">
        <v>166</v>
      </c>
      <c r="E187" s="14" t="s">
        <v>20</v>
      </c>
      <c r="F187" s="93">
        <v>0</v>
      </c>
    </row>
    <row r="188" spans="1:6" ht="22.5" customHeight="1">
      <c r="A188" s="77" t="s">
        <v>171</v>
      </c>
      <c r="B188" s="38" t="s">
        <v>172</v>
      </c>
      <c r="C188" s="40"/>
      <c r="D188" s="40"/>
      <c r="E188" s="40"/>
      <c r="F188" s="55">
        <f>F189+F194</f>
        <v>809.2</v>
      </c>
    </row>
    <row r="189" spans="1:6" ht="22.5" customHeight="1">
      <c r="A189" s="134" t="s">
        <v>225</v>
      </c>
      <c r="B189" s="133" t="s">
        <v>172</v>
      </c>
      <c r="C189" s="133" t="s">
        <v>229</v>
      </c>
      <c r="D189" s="133"/>
      <c r="E189" s="56"/>
      <c r="F189" s="55">
        <f>F190</f>
        <v>200</v>
      </c>
    </row>
    <row r="190" spans="1:6" ht="22.5" customHeight="1">
      <c r="A190" s="135" t="s">
        <v>226</v>
      </c>
      <c r="B190" s="38" t="s">
        <v>172</v>
      </c>
      <c r="C190" s="38" t="s">
        <v>229</v>
      </c>
      <c r="D190" s="38" t="s">
        <v>230</v>
      </c>
      <c r="E190" s="40"/>
      <c r="F190" s="55">
        <f>F191</f>
        <v>200</v>
      </c>
    </row>
    <row r="191" spans="1:6" ht="22.5" customHeight="1">
      <c r="A191" s="135" t="s">
        <v>227</v>
      </c>
      <c r="B191" s="38" t="s">
        <v>172</v>
      </c>
      <c r="C191" s="38" t="s">
        <v>229</v>
      </c>
      <c r="D191" s="38" t="s">
        <v>231</v>
      </c>
      <c r="E191" s="38"/>
      <c r="F191" s="161">
        <f>F192</f>
        <v>200</v>
      </c>
    </row>
    <row r="192" spans="1:6" ht="30.75" customHeight="1">
      <c r="A192" s="136" t="s">
        <v>228</v>
      </c>
      <c r="B192" s="47" t="s">
        <v>172</v>
      </c>
      <c r="C192" s="47" t="s">
        <v>229</v>
      </c>
      <c r="D192" s="47" t="s">
        <v>232</v>
      </c>
      <c r="E192" s="115"/>
      <c r="F192" s="160">
        <f>F193</f>
        <v>200</v>
      </c>
    </row>
    <row r="193" spans="1:6" ht="22.5" customHeight="1">
      <c r="A193" s="83" t="s">
        <v>219</v>
      </c>
      <c r="B193" s="121" t="s">
        <v>172</v>
      </c>
      <c r="C193" s="137" t="s">
        <v>229</v>
      </c>
      <c r="D193" s="137" t="s">
        <v>232</v>
      </c>
      <c r="E193" s="26" t="s">
        <v>224</v>
      </c>
      <c r="F193" s="156">
        <v>200</v>
      </c>
    </row>
    <row r="194" spans="1:6" ht="22.5" customHeight="1">
      <c r="A194" s="79" t="s">
        <v>215</v>
      </c>
      <c r="B194" s="35" t="s">
        <v>172</v>
      </c>
      <c r="C194" s="132" t="s">
        <v>220</v>
      </c>
      <c r="D194" s="26"/>
      <c r="E194" s="26"/>
      <c r="F194" s="55">
        <f>F195</f>
        <v>609.2</v>
      </c>
    </row>
    <row r="195" spans="1:6" ht="22.5" customHeight="1">
      <c r="A195" s="79" t="s">
        <v>216</v>
      </c>
      <c r="B195" s="35" t="s">
        <v>172</v>
      </c>
      <c r="C195" s="132" t="s">
        <v>220</v>
      </c>
      <c r="D195" s="132" t="s">
        <v>221</v>
      </c>
      <c r="E195" s="26"/>
      <c r="F195" s="55">
        <f>F199+F196</f>
        <v>609.2</v>
      </c>
    </row>
    <row r="196" spans="1:6" ht="22.5" customHeight="1">
      <c r="A196" s="77" t="s">
        <v>217</v>
      </c>
      <c r="B196" s="7" t="s">
        <v>172</v>
      </c>
      <c r="C196" s="38" t="s">
        <v>220</v>
      </c>
      <c r="D196" s="38" t="s">
        <v>245</v>
      </c>
      <c r="E196" s="40"/>
      <c r="F196" s="155">
        <f>F197</f>
        <v>409.2</v>
      </c>
    </row>
    <row r="197" spans="1:6" ht="30.75" customHeight="1">
      <c r="A197" s="82" t="s">
        <v>244</v>
      </c>
      <c r="B197" s="21" t="s">
        <v>172</v>
      </c>
      <c r="C197" s="133" t="s">
        <v>220</v>
      </c>
      <c r="D197" s="133" t="s">
        <v>245</v>
      </c>
      <c r="E197" s="56"/>
      <c r="F197" s="138">
        <f>F198</f>
        <v>409.2</v>
      </c>
    </row>
    <row r="198" spans="1:6" ht="22.5" customHeight="1">
      <c r="A198" s="83" t="s">
        <v>219</v>
      </c>
      <c r="B198" s="121" t="s">
        <v>172</v>
      </c>
      <c r="C198" s="121" t="s">
        <v>220</v>
      </c>
      <c r="D198" s="121" t="s">
        <v>245</v>
      </c>
      <c r="E198" s="121" t="s">
        <v>224</v>
      </c>
      <c r="F198" s="156">
        <v>409.2</v>
      </c>
    </row>
    <row r="199" spans="1:6" ht="22.5" customHeight="1">
      <c r="A199" s="77" t="s">
        <v>217</v>
      </c>
      <c r="B199" s="7" t="s">
        <v>172</v>
      </c>
      <c r="C199" s="38" t="s">
        <v>220</v>
      </c>
      <c r="D199" s="38" t="s">
        <v>222</v>
      </c>
      <c r="E199" s="40"/>
      <c r="F199" s="161">
        <f>F200</f>
        <v>200</v>
      </c>
    </row>
    <row r="200" spans="1:6" ht="30.75" customHeight="1">
      <c r="A200" s="82" t="s">
        <v>218</v>
      </c>
      <c r="B200" s="21" t="s">
        <v>172</v>
      </c>
      <c r="C200" s="133" t="s">
        <v>220</v>
      </c>
      <c r="D200" s="133" t="s">
        <v>223</v>
      </c>
      <c r="E200" s="56"/>
      <c r="F200" s="160">
        <f>F201</f>
        <v>200</v>
      </c>
    </row>
    <row r="201" spans="1:6" ht="22.5" customHeight="1">
      <c r="A201" s="52" t="s">
        <v>219</v>
      </c>
      <c r="B201" s="121" t="s">
        <v>172</v>
      </c>
      <c r="C201" s="121" t="s">
        <v>220</v>
      </c>
      <c r="D201" s="121" t="s">
        <v>223</v>
      </c>
      <c r="E201" s="121" t="s">
        <v>224</v>
      </c>
      <c r="F201" s="156">
        <v>200</v>
      </c>
    </row>
    <row r="202" spans="1:6" ht="22.5" customHeight="1">
      <c r="A202" s="63" t="s">
        <v>167</v>
      </c>
      <c r="B202" s="4" t="s">
        <v>174</v>
      </c>
      <c r="C202" s="4"/>
      <c r="D202" s="4" t="s">
        <v>12</v>
      </c>
      <c r="E202" s="4" t="s">
        <v>12</v>
      </c>
      <c r="F202" s="89">
        <f>F203</f>
        <v>300</v>
      </c>
    </row>
    <row r="203" spans="1:6" ht="22.5" customHeight="1">
      <c r="A203" s="68" t="s">
        <v>291</v>
      </c>
      <c r="B203" s="4" t="s">
        <v>174</v>
      </c>
      <c r="C203" s="8" t="s">
        <v>290</v>
      </c>
      <c r="D203" s="9" t="s">
        <v>12</v>
      </c>
      <c r="E203" s="9" t="s">
        <v>12</v>
      </c>
      <c r="F203" s="89">
        <f>F204</f>
        <v>300</v>
      </c>
    </row>
    <row r="204" spans="1:6" ht="32.25" customHeight="1">
      <c r="A204" s="81" t="s">
        <v>168</v>
      </c>
      <c r="B204" s="4" t="s">
        <v>174</v>
      </c>
      <c r="C204" s="50" t="s">
        <v>290</v>
      </c>
      <c r="D204" s="50" t="s">
        <v>169</v>
      </c>
      <c r="E204" s="51"/>
      <c r="F204" s="96">
        <f>F205</f>
        <v>300</v>
      </c>
    </row>
    <row r="205" spans="1:6" ht="31.5" customHeight="1">
      <c r="A205" s="64" t="s">
        <v>292</v>
      </c>
      <c r="B205" s="4" t="s">
        <v>174</v>
      </c>
      <c r="C205" s="23" t="s">
        <v>290</v>
      </c>
      <c r="D205" s="23" t="s">
        <v>170</v>
      </c>
      <c r="E205" s="19"/>
      <c r="F205" s="89">
        <f>F206</f>
        <v>300</v>
      </c>
    </row>
    <row r="206" spans="1:6" ht="22.5" customHeight="1">
      <c r="A206" s="52" t="s">
        <v>154</v>
      </c>
      <c r="B206" s="53" t="s">
        <v>174</v>
      </c>
      <c r="C206" s="53" t="s">
        <v>290</v>
      </c>
      <c r="D206" s="54" t="s">
        <v>170</v>
      </c>
      <c r="E206" s="54" t="s">
        <v>155</v>
      </c>
      <c r="F206" s="106">
        <v>300</v>
      </c>
    </row>
    <row r="207" spans="1:6" ht="22.5" customHeight="1">
      <c r="A207" s="176" t="s">
        <v>27</v>
      </c>
      <c r="B207" s="21" t="s">
        <v>287</v>
      </c>
      <c r="C207" s="56"/>
      <c r="D207" s="56"/>
      <c r="E207" s="56"/>
      <c r="F207" s="177">
        <f>F208</f>
        <v>100</v>
      </c>
    </row>
    <row r="208" spans="1:6" ht="30.75" customHeight="1">
      <c r="A208" s="64" t="s">
        <v>289</v>
      </c>
      <c r="B208" s="5" t="s">
        <v>287</v>
      </c>
      <c r="C208" s="6" t="s">
        <v>288</v>
      </c>
      <c r="D208" s="4" t="s">
        <v>12</v>
      </c>
      <c r="E208" s="4" t="s">
        <v>29</v>
      </c>
      <c r="F208" s="89">
        <f>F209</f>
        <v>100</v>
      </c>
    </row>
    <row r="209" spans="1:6" ht="22.5" customHeight="1">
      <c r="A209" s="64" t="s">
        <v>30</v>
      </c>
      <c r="B209" s="5" t="s">
        <v>287</v>
      </c>
      <c r="C209" s="6" t="s">
        <v>288</v>
      </c>
      <c r="D209" s="6" t="s">
        <v>31</v>
      </c>
      <c r="E209" s="4" t="s">
        <v>12</v>
      </c>
      <c r="F209" s="89">
        <f>F210</f>
        <v>100</v>
      </c>
    </row>
    <row r="210" spans="1:6" ht="22.5" customHeight="1">
      <c r="A210" s="66" t="s">
        <v>32</v>
      </c>
      <c r="B210" s="5" t="s">
        <v>287</v>
      </c>
      <c r="C210" s="6" t="s">
        <v>288</v>
      </c>
      <c r="D210" s="13" t="s">
        <v>33</v>
      </c>
      <c r="E210" s="12"/>
      <c r="F210" s="92">
        <f>F211</f>
        <v>100</v>
      </c>
    </row>
    <row r="211" spans="1:6" ht="22.5" customHeight="1">
      <c r="A211" s="69" t="s">
        <v>34</v>
      </c>
      <c r="B211" s="17" t="s">
        <v>287</v>
      </c>
      <c r="C211" s="12" t="s">
        <v>288</v>
      </c>
      <c r="D211" s="12" t="s">
        <v>33</v>
      </c>
      <c r="E211" s="12" t="s">
        <v>35</v>
      </c>
      <c r="F211" s="95">
        <v>100</v>
      </c>
    </row>
    <row r="212" spans="1:6" ht="31.5">
      <c r="A212" s="84" t="s">
        <v>294</v>
      </c>
      <c r="B212" s="57" t="s">
        <v>278</v>
      </c>
      <c r="C212" s="57"/>
      <c r="D212" s="57" t="s">
        <v>12</v>
      </c>
      <c r="E212" s="57" t="s">
        <v>12</v>
      </c>
      <c r="F212" s="101">
        <f>F213</f>
        <v>415.70000000000005</v>
      </c>
    </row>
    <row r="213" spans="1:6" ht="45.75">
      <c r="A213" s="85" t="s">
        <v>279</v>
      </c>
      <c r="B213" s="57" t="s">
        <v>278</v>
      </c>
      <c r="C213" s="58" t="s">
        <v>280</v>
      </c>
      <c r="D213" s="59"/>
      <c r="E213" s="59"/>
      <c r="F213" s="100">
        <f>F214</f>
        <v>415.70000000000005</v>
      </c>
    </row>
    <row r="214" spans="1:6" ht="15.75">
      <c r="A214" s="86" t="s">
        <v>173</v>
      </c>
      <c r="B214" s="57" t="s">
        <v>278</v>
      </c>
      <c r="C214" s="58" t="s">
        <v>280</v>
      </c>
      <c r="D214" s="60" t="s">
        <v>176</v>
      </c>
      <c r="E214" s="61"/>
      <c r="F214" s="107">
        <f>F215</f>
        <v>415.70000000000005</v>
      </c>
    </row>
    <row r="215" spans="1:6" ht="75.75">
      <c r="A215" s="87" t="s">
        <v>211</v>
      </c>
      <c r="B215" s="57" t="s">
        <v>278</v>
      </c>
      <c r="C215" s="58" t="s">
        <v>280</v>
      </c>
      <c r="D215" s="50" t="s">
        <v>177</v>
      </c>
      <c r="E215" s="51"/>
      <c r="F215" s="96">
        <f>F216</f>
        <v>415.70000000000005</v>
      </c>
    </row>
    <row r="216" spans="1:6" ht="60.75">
      <c r="A216" s="64" t="s">
        <v>178</v>
      </c>
      <c r="B216" s="57" t="s">
        <v>278</v>
      </c>
      <c r="C216" s="178" t="s">
        <v>280</v>
      </c>
      <c r="D216" s="23" t="s">
        <v>177</v>
      </c>
      <c r="E216" s="19"/>
      <c r="F216" s="89">
        <f>F217</f>
        <v>415.70000000000005</v>
      </c>
    </row>
    <row r="217" spans="1:6" ht="15">
      <c r="A217" s="139" t="s">
        <v>281</v>
      </c>
      <c r="B217" s="140" t="s">
        <v>278</v>
      </c>
      <c r="C217" s="61" t="s">
        <v>280</v>
      </c>
      <c r="D217" s="140" t="s">
        <v>177</v>
      </c>
      <c r="E217" s="140" t="s">
        <v>180</v>
      </c>
      <c r="F217" s="141">
        <f>F218+F219+F220+F221</f>
        <v>415.70000000000005</v>
      </c>
    </row>
    <row r="218" spans="1:6" ht="45">
      <c r="A218" s="145" t="s">
        <v>234</v>
      </c>
      <c r="B218" s="140" t="s">
        <v>278</v>
      </c>
      <c r="C218" s="140" t="s">
        <v>280</v>
      </c>
      <c r="D218" s="147" t="s">
        <v>179</v>
      </c>
      <c r="E218" s="140" t="s">
        <v>180</v>
      </c>
      <c r="F218" s="148">
        <v>108</v>
      </c>
    </row>
    <row r="219" spans="1:6" ht="47.25" customHeight="1">
      <c r="A219" s="146" t="s">
        <v>274</v>
      </c>
      <c r="B219" s="140" t="s">
        <v>278</v>
      </c>
      <c r="C219" s="140" t="s">
        <v>280</v>
      </c>
      <c r="D219" s="147" t="s">
        <v>275</v>
      </c>
      <c r="E219" s="140" t="s">
        <v>180</v>
      </c>
      <c r="F219" s="148">
        <v>106.3</v>
      </c>
    </row>
    <row r="220" spans="1:6" ht="45">
      <c r="A220" s="78" t="s">
        <v>236</v>
      </c>
      <c r="B220" s="149" t="s">
        <v>278</v>
      </c>
      <c r="C220" s="149" t="s">
        <v>280</v>
      </c>
      <c r="D220" s="150" t="s">
        <v>238</v>
      </c>
      <c r="E220" s="149" t="s">
        <v>180</v>
      </c>
      <c r="F220" s="130">
        <v>201.4</v>
      </c>
    </row>
    <row r="221" spans="1:6" ht="60" hidden="1">
      <c r="A221" s="173" t="s">
        <v>237</v>
      </c>
      <c r="B221" s="46" t="s">
        <v>174</v>
      </c>
      <c r="C221" s="46" t="s">
        <v>175</v>
      </c>
      <c r="D221" s="174" t="s">
        <v>235</v>
      </c>
      <c r="E221" s="46" t="s">
        <v>180</v>
      </c>
      <c r="F221" s="175">
        <v>0</v>
      </c>
    </row>
    <row r="222" spans="1:6" ht="16.5" thickBot="1">
      <c r="A222" s="142" t="s">
        <v>181</v>
      </c>
      <c r="B222" s="143"/>
      <c r="C222" s="143"/>
      <c r="D222" s="143"/>
      <c r="E222" s="143"/>
      <c r="F222" s="144">
        <f>F15+F60+F65+F74+F88+F171+F202+F212+F188+F166+F207</f>
        <v>45466.99999999999</v>
      </c>
    </row>
  </sheetData>
  <mergeCells count="9">
    <mergeCell ref="A11:F11"/>
    <mergeCell ref="A4:F4"/>
    <mergeCell ref="A1:F1"/>
    <mergeCell ref="A10:F10"/>
    <mergeCell ref="A9:F9"/>
    <mergeCell ref="A5:F5"/>
    <mergeCell ref="D6:F6"/>
    <mergeCell ref="A2:F2"/>
    <mergeCell ref="A3:F3"/>
  </mergeCells>
  <printOptions horizontalCentered="1"/>
  <pageMargins left="1.1811023622047245" right="0.5905511811023623" top="0.5905511811023623" bottom="0.5905511811023623" header="0.5118110236220472" footer="0.5118110236220472"/>
  <pageSetup fitToHeight="3" fitToWidth="1" horizontalDpi="1200" verticalDpi="1200" orientation="portrait" paperSize="9" scale="5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2010-11-08T08:48:22Z</cp:lastPrinted>
  <dcterms:created xsi:type="dcterms:W3CDTF">2008-08-29T04:55:50Z</dcterms:created>
  <dcterms:modified xsi:type="dcterms:W3CDTF">2010-11-12T14:09:25Z</dcterms:modified>
  <cp:category/>
  <cp:version/>
  <cp:contentType/>
  <cp:contentStatus/>
</cp:coreProperties>
</file>